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ThisWorkbook"/>
  <bookViews>
    <workbookView xWindow="0" yWindow="0" windowWidth="28800" windowHeight="12300"/>
  </bookViews>
  <sheets>
    <sheet name="无障碍改造资金" sheetId="10" r:id="rId1"/>
    <sheet name="维权部绩效表" sheetId="7" r:id="rId2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0"/>
  <c r="C36"/>
  <c r="C34"/>
  <c r="C3"/>
  <c r="B3"/>
  <c r="C63"/>
  <c r="C62"/>
  <c r="C61"/>
  <c r="C60"/>
  <c r="C58"/>
  <c r="C57"/>
  <c r="C56"/>
  <c r="C55"/>
  <c r="C54"/>
  <c r="C53"/>
  <c r="B53"/>
  <c r="C52"/>
  <c r="C51"/>
  <c r="C50"/>
  <c r="C49"/>
  <c r="C48"/>
  <c r="C47"/>
  <c r="B47"/>
  <c r="C46"/>
  <c r="C45"/>
  <c r="C44"/>
  <c r="C43"/>
  <c r="C42"/>
  <c r="C41"/>
  <c r="B41"/>
  <c r="C40"/>
  <c r="C39"/>
  <c r="C38"/>
  <c r="C37"/>
  <c r="C31"/>
  <c r="C30"/>
  <c r="C29"/>
  <c r="C28"/>
  <c r="C27"/>
  <c r="B27"/>
  <c r="C26"/>
  <c r="C25"/>
  <c r="C24"/>
  <c r="C23"/>
  <c r="B23"/>
  <c r="C22"/>
  <c r="C21"/>
  <c r="C20"/>
  <c r="C19"/>
  <c r="C18"/>
  <c r="C17"/>
  <c r="B17"/>
  <c r="C16"/>
  <c r="C15"/>
  <c r="C14"/>
  <c r="C13"/>
  <c r="C12"/>
  <c r="C10"/>
  <c r="B10"/>
  <c r="C8"/>
  <c r="C7"/>
  <c r="C5"/>
  <c r="C4"/>
  <c r="C64"/>
  <c r="B64"/>
</calcChain>
</file>

<file path=xl/sharedStrings.xml><?xml version="1.0" encoding="utf-8"?>
<sst xmlns="http://schemas.openxmlformats.org/spreadsheetml/2006/main" count="107" uniqueCount="104">
  <si>
    <t>长春地区</t>
  </si>
  <si>
    <t>长春市</t>
  </si>
  <si>
    <t>双阳区</t>
  </si>
  <si>
    <t>榆树市</t>
  </si>
  <si>
    <t>德惠市</t>
  </si>
  <si>
    <t>农安县</t>
  </si>
  <si>
    <t>吉林地区</t>
  </si>
  <si>
    <t>吉林市</t>
  </si>
  <si>
    <t>永吉县</t>
  </si>
  <si>
    <t>蛟河市</t>
  </si>
  <si>
    <t>舒兰市</t>
  </si>
  <si>
    <t>磐石市</t>
  </si>
  <si>
    <t>桦甸市</t>
  </si>
  <si>
    <t>四平地区</t>
  </si>
  <si>
    <t>四平市</t>
  </si>
  <si>
    <t>梨树县</t>
  </si>
  <si>
    <t>双辽市</t>
  </si>
  <si>
    <t>伊通县</t>
  </si>
  <si>
    <t>公主岭市</t>
  </si>
  <si>
    <t>辽源地区</t>
  </si>
  <si>
    <t>辽源市</t>
  </si>
  <si>
    <t>东丰县</t>
  </si>
  <si>
    <t>东辽县</t>
  </si>
  <si>
    <t>通化地区</t>
  </si>
  <si>
    <t>通化市</t>
  </si>
  <si>
    <t>通化县</t>
  </si>
  <si>
    <t>集安市</t>
  </si>
  <si>
    <t>柳河县</t>
  </si>
  <si>
    <t>辉南县</t>
  </si>
  <si>
    <t>梅河口市</t>
  </si>
  <si>
    <t>白山地区</t>
  </si>
  <si>
    <t>白山市</t>
  </si>
  <si>
    <t>江源区</t>
  </si>
  <si>
    <t>抚松县</t>
  </si>
  <si>
    <t>靖宇县</t>
  </si>
  <si>
    <t>长白县</t>
  </si>
  <si>
    <t>临江市</t>
  </si>
  <si>
    <t>白城地区</t>
  </si>
  <si>
    <t>白城市</t>
  </si>
  <si>
    <t>洮南市</t>
  </si>
  <si>
    <t>大安市</t>
  </si>
  <si>
    <t>镇赉县</t>
  </si>
  <si>
    <t>通榆县</t>
  </si>
  <si>
    <t>松原地区</t>
  </si>
  <si>
    <t>松原市</t>
  </si>
  <si>
    <t>前郭县</t>
  </si>
  <si>
    <t>长岭县</t>
  </si>
  <si>
    <t>乾安县</t>
  </si>
  <si>
    <t>扶余县</t>
  </si>
  <si>
    <t>州本级</t>
  </si>
  <si>
    <t>延吉市</t>
  </si>
  <si>
    <t>图们市</t>
  </si>
  <si>
    <t>龙井市</t>
  </si>
  <si>
    <t>和龙市</t>
  </si>
  <si>
    <t>汪清县</t>
  </si>
  <si>
    <t>安图县</t>
  </si>
  <si>
    <t>珲春市</t>
  </si>
  <si>
    <t>敦化市</t>
  </si>
  <si>
    <t>长白山管委会</t>
  </si>
  <si>
    <t>延边地区</t>
  </si>
  <si>
    <t>主管部门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</si>
  <si>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</si>
  <si>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</si>
  <si>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</si>
  <si>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</si>
  <si>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</si>
  <si>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</si>
  <si>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</si>
  <si>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质量指标</t>
  </si>
  <si>
    <t>时效指标</t>
  </si>
  <si>
    <t>效益指标</t>
  </si>
  <si>
    <t>满意度指标</t>
  </si>
  <si>
    <t>≥80%</t>
  </si>
  <si>
    <t>附件2.2：</t>
  </si>
  <si>
    <t>省级对地方专项转移支付整体绩效目标表</t>
  </si>
  <si>
    <t>专项名称</t>
  </si>
  <si>
    <t>省级支持残疾人事业发展补助资金</t>
  </si>
  <si>
    <t>吉林残联</t>
  </si>
  <si>
    <t>顶目资金
（万元）</t>
  </si>
  <si>
    <t xml:space="preserve">  年度资金总额：</t>
  </si>
  <si>
    <t xml:space="preserve">     </t>
  </si>
  <si>
    <t xml:space="preserve">          专项彩票公益金</t>
  </si>
  <si>
    <t>总
体
目
标</t>
  </si>
  <si>
    <t>社会效益指标</t>
  </si>
  <si>
    <t>接受无障碍改造残疾人家庭满意度</t>
  </si>
  <si>
    <r>
      <t xml:space="preserve">为贫困重度残疾人提供家庭无障碍改造补贴，改善残疾人居家环境；
</t>
    </r>
    <r>
      <rPr>
        <sz val="10"/>
        <color indexed="10"/>
        <rFont val="宋体"/>
        <family val="3"/>
        <charset val="134"/>
      </rPr>
      <t xml:space="preserve">                                                                          </t>
    </r>
    <phoneticPr fontId="3" type="noConversion"/>
  </si>
  <si>
    <t>项目完成及时率</t>
    <phoneticPr fontId="3" type="noConversion"/>
  </si>
  <si>
    <t>地区</t>
  </si>
  <si>
    <t>至少完成任务数</t>
  </si>
  <si>
    <t>资金数（万）</t>
  </si>
  <si>
    <t xml:space="preserve"> 九台区</t>
  </si>
  <si>
    <t>合计</t>
  </si>
  <si>
    <t>≥1000户</t>
    <phoneticPr fontId="3" type="noConversion"/>
  </si>
  <si>
    <t>接受无障碍改造的困难残疾人家庭户数</t>
    <phoneticPr fontId="3" type="noConversion"/>
  </si>
  <si>
    <t>接受无障碍改造的贫困残疾人居家生活便捷度提升</t>
    <phoneticPr fontId="3" type="noConversion"/>
  </si>
  <si>
    <t>项目完成时间</t>
    <phoneticPr fontId="3" type="noConversion"/>
  </si>
  <si>
    <t>基本达成</t>
    <phoneticPr fontId="3" type="noConversion"/>
  </si>
  <si>
    <t>有所提高</t>
    <phoneticPr fontId="3" type="noConversion"/>
  </si>
  <si>
    <t>困难重度残疾人走出家门参与社会活动意愿度</t>
    <phoneticPr fontId="3" type="noConversion"/>
  </si>
  <si>
    <t>困难重度残疾人生活自理能力</t>
    <phoneticPr fontId="3" type="noConversion"/>
  </si>
  <si>
    <t>服务对象满意度指标</t>
  </si>
  <si>
    <t>说明：因长春市区开展残疾人家庭无障碍改造项目，且规模较大，故此次任务分配不包含长春市区，市区内残疾人家庭无障碍改造需求由长春市本级资金解决。</t>
    <phoneticPr fontId="3" type="noConversion"/>
  </si>
  <si>
    <r>
      <t>（2021年度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）</t>
    </r>
    <phoneticPr fontId="3" type="noConversion"/>
  </si>
  <si>
    <r>
      <rPr>
        <sz val="14"/>
        <color indexed="8"/>
        <rFont val="黑体"/>
        <family val="3"/>
        <charset val="134"/>
      </rPr>
      <t>附件2</t>
    </r>
    <r>
      <rPr>
        <sz val="16"/>
        <color indexed="8"/>
        <rFont val="方正小标宋简体"/>
        <family val="3"/>
        <charset val="134"/>
      </rPr>
      <t xml:space="preserve">
</t>
    </r>
    <r>
      <rPr>
        <sz val="16"/>
        <color indexed="8"/>
        <rFont val="黑体"/>
        <family val="3"/>
        <charset val="134"/>
      </rPr>
      <t xml:space="preserve">    </t>
    </r>
    <r>
      <rPr>
        <sz val="16"/>
        <color indexed="8"/>
        <rFont val="方正小标宋简体"/>
        <family val="3"/>
        <charset val="134"/>
      </rPr>
      <t>2021年吉林省困难残疾人家庭无障碍改造资金任务分解表
                                               （省彩金）</t>
    </r>
    <phoneticPr fontId="3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</si>
</sst>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9"/>
      <name val="等线"/>
      <family val="3"/>
      <charset val="134"/>
    </font>
    <font>
      <sz val="12"/>
      <name val="Times New Roman"/>
      <family val="1"/>
    </font>
    <font>
      <sz val="10"/>
      <color indexed="10"/>
      <name val="宋体"/>
      <family val="3"/>
      <charset val="134"/>
    </font>
    <font>
      <sz val="16"/>
      <color indexed="8"/>
      <name val="方正小标宋简体"/>
      <family val="3"/>
      <charset val="134"/>
    </font>
    <font>
      <sz val="14"/>
      <color indexed="8"/>
      <name val="黑体"/>
      <family val="3"/>
      <charset val="13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sz val="16"/>
      <color indexed="8"/>
      <name val="黑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/>
    <xf numFmtId="0" fontId="5" fillId="0" borderId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8" applyFont="1" applyFill="1" applyAlignment="1">
      <alignment vertical="center" wrapText="1"/>
    </xf>
    <xf numFmtId="0" fontId="7" fillId="0" borderId="0" xfId="8" applyFill="1" applyAlignment="1">
      <alignment vertical="center" wrapText="1"/>
    </xf>
    <xf numFmtId="0" fontId="2" fillId="0" borderId="0" xfId="8" applyFont="1" applyFill="1" applyAlignment="1">
      <alignment vertical="center"/>
    </xf>
    <xf numFmtId="0" fontId="2" fillId="0" borderId="0" xfId="8" applyFont="1" applyFill="1" applyAlignment="1">
      <alignment vertical="center" wrapText="1"/>
    </xf>
    <xf numFmtId="0" fontId="6" fillId="0" borderId="2" xfId="8" applyFont="1" applyFill="1" applyBorder="1" applyAlignment="1">
      <alignment vertical="center"/>
    </xf>
    <xf numFmtId="0" fontId="6" fillId="0" borderId="2" xfId="8" applyFont="1" applyFill="1" applyBorder="1" applyAlignment="1">
      <alignment vertical="center" wrapText="1"/>
    </xf>
    <xf numFmtId="0" fontId="6" fillId="0" borderId="0" xfId="8" applyFont="1" applyFill="1" applyBorder="1" applyAlignment="1">
      <alignment vertical="center" wrapText="1"/>
    </xf>
    <xf numFmtId="0" fontId="1" fillId="0" borderId="3" xfId="8" applyFont="1" applyFill="1" applyBorder="1" applyAlignment="1">
      <alignment vertical="center" wrapText="1"/>
    </xf>
    <xf numFmtId="0" fontId="1" fillId="0" borderId="4" xfId="8" applyFont="1" applyFill="1" applyBorder="1" applyAlignment="1">
      <alignment vertical="center" wrapText="1"/>
    </xf>
    <xf numFmtId="0" fontId="1" fillId="0" borderId="1" xfId="8" applyFont="1" applyFill="1" applyBorder="1" applyAlignment="1">
      <alignment vertical="center" wrapText="1"/>
    </xf>
    <xf numFmtId="9" fontId="1" fillId="0" borderId="1" xfId="8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4" fillId="6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6" borderId="10" xfId="0" applyNumberFormat="1" applyFont="1" applyFill="1" applyBorder="1" applyAlignment="1" applyProtection="1">
      <alignment horizontal="center" vertical="center"/>
    </xf>
    <xf numFmtId="0" fontId="4" fillId="7" borderId="9" xfId="0" applyNumberFormat="1" applyFont="1" applyFill="1" applyBorder="1" applyAlignment="1" applyProtection="1">
      <alignment horizontal="center" vertical="center"/>
    </xf>
    <xf numFmtId="0" fontId="4" fillId="6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1" fillId="0" borderId="1" xfId="8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7" fillId="0" borderId="1" xfId="8" applyFont="1" applyBorder="1" applyAlignment="1">
      <alignment horizontal="center" vertical="center" wrapText="1"/>
    </xf>
    <xf numFmtId="0" fontId="16" fillId="8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31" fontId="1" fillId="0" borderId="1" xfId="8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8" applyFont="1" applyFill="1" applyAlignment="1">
      <alignment horizontal="center" vertical="center" wrapText="1"/>
    </xf>
    <xf numFmtId="0" fontId="7" fillId="0" borderId="0" xfId="8" applyFont="1" applyFill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0" fontId="1" fillId="0" borderId="1" xfId="8" applyFont="1" applyFill="1" applyBorder="1" applyAlignment="1">
      <alignment horizontal="left" vertical="center" wrapText="1"/>
    </xf>
    <xf numFmtId="0" fontId="1" fillId="0" borderId="1" xfId="8" applyFont="1" applyFill="1" applyBorder="1" applyAlignment="1">
      <alignment vertical="center"/>
    </xf>
    <xf numFmtId="0" fontId="1" fillId="0" borderId="3" xfId="8" applyFont="1" applyFill="1" applyBorder="1" applyAlignment="1">
      <alignment horizontal="left" vertical="center" wrapText="1"/>
    </xf>
    <xf numFmtId="0" fontId="7" fillId="0" borderId="1" xfId="8" applyFill="1" applyBorder="1" applyAlignment="1">
      <alignment horizontal="center" vertical="center" wrapText="1"/>
    </xf>
    <xf numFmtId="0" fontId="1" fillId="0" borderId="3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center" vertical="center" wrapText="1"/>
    </xf>
    <xf numFmtId="0" fontId="7" fillId="0" borderId="5" xfId="8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/>
    </xf>
  </cellXfs>
  <cellStyles count="10">
    <cellStyle name="20% - 着色 5 2" xfId="5"/>
    <cellStyle name="60% - 着色 2 2" xfId="3"/>
    <cellStyle name="60% - 着色 5 2" xfId="6"/>
    <cellStyle name="常规" xfId="0" builtinId="0"/>
    <cellStyle name="常规 2" xfId="1"/>
    <cellStyle name="常规 2 2" xfId="8"/>
    <cellStyle name="常规 3" xfId="9"/>
    <cellStyle name="常规 4" xfId="2"/>
    <cellStyle name="着色 1 2" xfId="4"/>
    <cellStyle name="着色 5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5"/>
  <sheetViews>
    <sheetView tabSelected="1" topLeftCell="A49" workbookViewId="0">
      <selection activeCell="B10" sqref="B10"/>
    </sheetView>
  </sheetViews>
  <sheetFormatPr defaultColWidth="9" defaultRowHeight="14.25"/>
  <cols>
    <col min="1" max="1" width="17.5" style="2" customWidth="1"/>
    <col min="2" max="2" width="32" style="1" customWidth="1"/>
    <col min="3" max="3" width="33.25" style="2" customWidth="1"/>
    <col min="4" max="16384" width="9" style="2"/>
  </cols>
  <sheetData>
    <row r="1" spans="1:3" ht="70.5" customHeight="1">
      <c r="A1" s="42" t="s">
        <v>103</v>
      </c>
      <c r="B1" s="43"/>
      <c r="C1" s="43"/>
    </row>
    <row r="2" spans="1:3" ht="18.75">
      <c r="A2" s="14" t="s">
        <v>87</v>
      </c>
      <c r="B2" s="14" t="s">
        <v>88</v>
      </c>
      <c r="C2" s="14" t="s">
        <v>89</v>
      </c>
    </row>
    <row r="3" spans="1:3" ht="15">
      <c r="A3" s="15" t="s">
        <v>0</v>
      </c>
      <c r="B3" s="26">
        <f>SUM(B4:B9)</f>
        <v>200</v>
      </c>
      <c r="C3" s="26">
        <f>SUM(C4:C9)</f>
        <v>70</v>
      </c>
    </row>
    <row r="4" spans="1:3" ht="15">
      <c r="A4" s="16" t="s">
        <v>1</v>
      </c>
      <c r="B4" s="27">
        <v>0</v>
      </c>
      <c r="C4" s="27">
        <f t="shared" ref="C4:C63" si="0">ROUND(B4*0.35,0)</f>
        <v>0</v>
      </c>
    </row>
    <row r="5" spans="1:3" ht="15">
      <c r="A5" s="16" t="s">
        <v>2</v>
      </c>
      <c r="B5" s="27">
        <v>13</v>
      </c>
      <c r="C5" s="27">
        <f t="shared" si="0"/>
        <v>5</v>
      </c>
    </row>
    <row r="6" spans="1:3" ht="15">
      <c r="A6" s="16" t="s">
        <v>90</v>
      </c>
      <c r="B6" s="27">
        <v>56</v>
      </c>
      <c r="C6" s="27">
        <v>19</v>
      </c>
    </row>
    <row r="7" spans="1:3" ht="15">
      <c r="A7" s="16" t="s">
        <v>3</v>
      </c>
      <c r="B7" s="27">
        <v>64</v>
      </c>
      <c r="C7" s="27">
        <f t="shared" si="0"/>
        <v>22</v>
      </c>
    </row>
    <row r="8" spans="1:3" ht="15">
      <c r="A8" s="16" t="s">
        <v>4</v>
      </c>
      <c r="B8" s="27">
        <v>23</v>
      </c>
      <c r="C8" s="27">
        <f t="shared" si="0"/>
        <v>8</v>
      </c>
    </row>
    <row r="9" spans="1:3" ht="15.75" thickBot="1">
      <c r="A9" s="17" t="s">
        <v>5</v>
      </c>
      <c r="B9" s="27">
        <v>44</v>
      </c>
      <c r="C9" s="27">
        <v>16</v>
      </c>
    </row>
    <row r="10" spans="1:3" ht="15">
      <c r="A10" s="18" t="s">
        <v>6</v>
      </c>
      <c r="B10" s="26">
        <f>SUM(B11:B16)</f>
        <v>195</v>
      </c>
      <c r="C10" s="26">
        <f>SUM(C11:C16)</f>
        <v>68</v>
      </c>
    </row>
    <row r="11" spans="1:3" ht="15">
      <c r="A11" s="16" t="s">
        <v>7</v>
      </c>
      <c r="B11" s="27">
        <v>74</v>
      </c>
      <c r="C11" s="27">
        <v>25</v>
      </c>
    </row>
    <row r="12" spans="1:3" ht="15">
      <c r="A12" s="16" t="s">
        <v>8</v>
      </c>
      <c r="B12" s="27">
        <v>19</v>
      </c>
      <c r="C12" s="27">
        <f t="shared" si="0"/>
        <v>7</v>
      </c>
    </row>
    <row r="13" spans="1:3" ht="15">
      <c r="A13" s="16" t="s">
        <v>9</v>
      </c>
      <c r="B13" s="27">
        <v>13</v>
      </c>
      <c r="C13" s="27">
        <f t="shared" si="0"/>
        <v>5</v>
      </c>
    </row>
    <row r="14" spans="1:3" ht="15">
      <c r="A14" s="16" t="s">
        <v>10</v>
      </c>
      <c r="B14" s="27">
        <v>46</v>
      </c>
      <c r="C14" s="27">
        <f t="shared" si="0"/>
        <v>16</v>
      </c>
    </row>
    <row r="15" spans="1:3" ht="15">
      <c r="A15" s="16" t="s">
        <v>11</v>
      </c>
      <c r="B15" s="27">
        <v>28</v>
      </c>
      <c r="C15" s="27">
        <f t="shared" si="0"/>
        <v>10</v>
      </c>
    </row>
    <row r="16" spans="1:3" ht="15.75" thickBot="1">
      <c r="A16" s="17" t="s">
        <v>12</v>
      </c>
      <c r="B16" s="27">
        <v>15</v>
      </c>
      <c r="C16" s="27">
        <f t="shared" si="0"/>
        <v>5</v>
      </c>
    </row>
    <row r="17" spans="1:3" ht="15">
      <c r="A17" s="18" t="s">
        <v>13</v>
      </c>
      <c r="B17" s="26">
        <f>SUM(B18:B22)</f>
        <v>211</v>
      </c>
      <c r="C17" s="26">
        <f>SUM(C18:C21,C22)</f>
        <v>75</v>
      </c>
    </row>
    <row r="18" spans="1:3" ht="15">
      <c r="A18" s="16" t="s">
        <v>14</v>
      </c>
      <c r="B18" s="27">
        <v>39</v>
      </c>
      <c r="C18" s="27">
        <f t="shared" si="0"/>
        <v>14</v>
      </c>
    </row>
    <row r="19" spans="1:3" ht="15">
      <c r="A19" s="16" t="s">
        <v>15</v>
      </c>
      <c r="B19" s="27">
        <v>28</v>
      </c>
      <c r="C19" s="27">
        <f t="shared" si="0"/>
        <v>10</v>
      </c>
    </row>
    <row r="20" spans="1:3" ht="15">
      <c r="A20" s="16" t="s">
        <v>16</v>
      </c>
      <c r="B20" s="27">
        <v>43</v>
      </c>
      <c r="C20" s="27">
        <f t="shared" si="0"/>
        <v>15</v>
      </c>
    </row>
    <row r="21" spans="1:3" ht="15">
      <c r="A21" s="16" t="s">
        <v>17</v>
      </c>
      <c r="B21" s="27">
        <v>48</v>
      </c>
      <c r="C21" s="27">
        <f t="shared" si="0"/>
        <v>17</v>
      </c>
    </row>
    <row r="22" spans="1:3" ht="15.75" thickBot="1">
      <c r="A22" s="19" t="s">
        <v>18</v>
      </c>
      <c r="B22" s="27">
        <v>53</v>
      </c>
      <c r="C22" s="27">
        <f t="shared" si="0"/>
        <v>19</v>
      </c>
    </row>
    <row r="23" spans="1:3" ht="15">
      <c r="A23" s="18" t="s">
        <v>19</v>
      </c>
      <c r="B23" s="26">
        <f>SUM(B24:B26)</f>
        <v>104</v>
      </c>
      <c r="C23" s="26">
        <f>SUM(C24:C26)</f>
        <v>36</v>
      </c>
    </row>
    <row r="24" spans="1:3" ht="15">
      <c r="A24" s="16" t="s">
        <v>20</v>
      </c>
      <c r="B24" s="27">
        <v>26</v>
      </c>
      <c r="C24" s="27">
        <f t="shared" si="0"/>
        <v>9</v>
      </c>
    </row>
    <row r="25" spans="1:3" ht="15">
      <c r="A25" s="16" t="s">
        <v>21</v>
      </c>
      <c r="B25" s="27">
        <v>40</v>
      </c>
      <c r="C25" s="27">
        <f t="shared" si="0"/>
        <v>14</v>
      </c>
    </row>
    <row r="26" spans="1:3" ht="15.75" thickBot="1">
      <c r="A26" s="17" t="s">
        <v>22</v>
      </c>
      <c r="B26" s="27">
        <v>38</v>
      </c>
      <c r="C26" s="27">
        <f t="shared" si="0"/>
        <v>13</v>
      </c>
    </row>
    <row r="27" spans="1:3" ht="15">
      <c r="A27" s="18" t="s">
        <v>23</v>
      </c>
      <c r="B27" s="26">
        <f>SUM(B28:B33)</f>
        <v>175</v>
      </c>
      <c r="C27" s="26">
        <f>SUM(C28:C33)</f>
        <v>61</v>
      </c>
    </row>
    <row r="28" spans="1:3" ht="15">
      <c r="A28" s="16" t="s">
        <v>24</v>
      </c>
      <c r="B28" s="27">
        <v>13</v>
      </c>
      <c r="C28" s="27">
        <f t="shared" si="0"/>
        <v>5</v>
      </c>
    </row>
    <row r="29" spans="1:3" ht="15">
      <c r="A29" s="16" t="s">
        <v>25</v>
      </c>
      <c r="B29" s="27">
        <v>21</v>
      </c>
      <c r="C29" s="27">
        <f t="shared" si="0"/>
        <v>7</v>
      </c>
    </row>
    <row r="30" spans="1:3" ht="15">
      <c r="A30" s="16" t="s">
        <v>26</v>
      </c>
      <c r="B30" s="27">
        <v>13</v>
      </c>
      <c r="C30" s="27">
        <f t="shared" si="0"/>
        <v>5</v>
      </c>
    </row>
    <row r="31" spans="1:3" ht="15">
      <c r="A31" s="16" t="s">
        <v>27</v>
      </c>
      <c r="B31" s="27">
        <v>33</v>
      </c>
      <c r="C31" s="27">
        <f t="shared" si="0"/>
        <v>12</v>
      </c>
    </row>
    <row r="32" spans="1:3" ht="15">
      <c r="A32" s="16" t="s">
        <v>28</v>
      </c>
      <c r="B32" s="27">
        <v>56</v>
      </c>
      <c r="C32" s="27">
        <v>19</v>
      </c>
    </row>
    <row r="33" spans="1:3" ht="15.75" thickBot="1">
      <c r="A33" s="19" t="s">
        <v>29</v>
      </c>
      <c r="B33" s="27">
        <v>39</v>
      </c>
      <c r="C33" s="27">
        <v>13</v>
      </c>
    </row>
    <row r="34" spans="1:3" ht="15">
      <c r="A34" s="18" t="s">
        <v>30</v>
      </c>
      <c r="B34" s="26">
        <f>SUM(B35:B40)</f>
        <v>89</v>
      </c>
      <c r="C34" s="26">
        <f>SUM(C35:C40)</f>
        <v>31</v>
      </c>
    </row>
    <row r="35" spans="1:3" ht="15">
      <c r="A35" s="16" t="s">
        <v>31</v>
      </c>
      <c r="B35" s="27">
        <v>3</v>
      </c>
      <c r="C35" s="27">
        <v>1</v>
      </c>
    </row>
    <row r="36" spans="1:3" ht="15">
      <c r="A36" s="16" t="s">
        <v>32</v>
      </c>
      <c r="B36" s="27">
        <v>15</v>
      </c>
      <c r="C36" s="27">
        <f t="shared" si="0"/>
        <v>5</v>
      </c>
    </row>
    <row r="37" spans="1:3" ht="15">
      <c r="A37" s="16" t="s">
        <v>33</v>
      </c>
      <c r="B37" s="27">
        <v>27</v>
      </c>
      <c r="C37" s="27">
        <f t="shared" si="0"/>
        <v>9</v>
      </c>
    </row>
    <row r="38" spans="1:3" ht="15">
      <c r="A38" s="16" t="s">
        <v>34</v>
      </c>
      <c r="B38" s="27">
        <v>30</v>
      </c>
      <c r="C38" s="27">
        <f t="shared" si="0"/>
        <v>11</v>
      </c>
    </row>
    <row r="39" spans="1:3" ht="15">
      <c r="A39" s="16" t="s">
        <v>35</v>
      </c>
      <c r="B39" s="27">
        <v>6</v>
      </c>
      <c r="C39" s="27">
        <f t="shared" si="0"/>
        <v>2</v>
      </c>
    </row>
    <row r="40" spans="1:3" ht="15.75" thickBot="1">
      <c r="A40" s="17" t="s">
        <v>36</v>
      </c>
      <c r="B40" s="27">
        <v>8</v>
      </c>
      <c r="C40" s="27">
        <f t="shared" si="0"/>
        <v>3</v>
      </c>
    </row>
    <row r="41" spans="1:3" ht="15">
      <c r="A41" s="18" t="s">
        <v>37</v>
      </c>
      <c r="B41" s="26">
        <f>SUM(B42:B46)</f>
        <v>223</v>
      </c>
      <c r="C41" s="26">
        <f>SUM(C42:C46)</f>
        <v>78</v>
      </c>
    </row>
    <row r="42" spans="1:3" ht="15">
      <c r="A42" s="16" t="s">
        <v>38</v>
      </c>
      <c r="B42" s="27">
        <v>57</v>
      </c>
      <c r="C42" s="27">
        <f t="shared" si="0"/>
        <v>20</v>
      </c>
    </row>
    <row r="43" spans="1:3" ht="15">
      <c r="A43" s="16" t="s">
        <v>39</v>
      </c>
      <c r="B43" s="27">
        <v>44</v>
      </c>
      <c r="C43" s="27">
        <f t="shared" si="0"/>
        <v>15</v>
      </c>
    </row>
    <row r="44" spans="1:3" ht="15">
      <c r="A44" s="16" t="s">
        <v>40</v>
      </c>
      <c r="B44" s="27">
        <v>34</v>
      </c>
      <c r="C44" s="27">
        <f t="shared" si="0"/>
        <v>12</v>
      </c>
    </row>
    <row r="45" spans="1:3" ht="15">
      <c r="A45" s="16" t="s">
        <v>41</v>
      </c>
      <c r="B45" s="27">
        <v>50</v>
      </c>
      <c r="C45" s="27">
        <f t="shared" si="0"/>
        <v>18</v>
      </c>
    </row>
    <row r="46" spans="1:3" ht="15.75" thickBot="1">
      <c r="A46" s="17" t="s">
        <v>42</v>
      </c>
      <c r="B46" s="27">
        <v>38</v>
      </c>
      <c r="C46" s="27">
        <f t="shared" si="0"/>
        <v>13</v>
      </c>
    </row>
    <row r="47" spans="1:3" ht="15">
      <c r="A47" s="18" t="s">
        <v>43</v>
      </c>
      <c r="B47" s="26">
        <f>SUM(B48:B52)</f>
        <v>223</v>
      </c>
      <c r="C47" s="26">
        <f>SUM(C48:C52)</f>
        <v>78</v>
      </c>
    </row>
    <row r="48" spans="1:3" ht="15">
      <c r="A48" s="16" t="s">
        <v>44</v>
      </c>
      <c r="B48" s="27">
        <v>51</v>
      </c>
      <c r="C48" s="27">
        <f t="shared" si="0"/>
        <v>18</v>
      </c>
    </row>
    <row r="49" spans="1:3" ht="15">
      <c r="A49" s="16" t="s">
        <v>45</v>
      </c>
      <c r="B49" s="27">
        <v>51</v>
      </c>
      <c r="C49" s="27">
        <f t="shared" si="0"/>
        <v>18</v>
      </c>
    </row>
    <row r="50" spans="1:3" ht="15">
      <c r="A50" s="16" t="s">
        <v>46</v>
      </c>
      <c r="B50" s="27">
        <v>26</v>
      </c>
      <c r="C50" s="27">
        <f t="shared" si="0"/>
        <v>9</v>
      </c>
    </row>
    <row r="51" spans="1:3" ht="15">
      <c r="A51" s="16" t="s">
        <v>47</v>
      </c>
      <c r="B51" s="27">
        <v>47</v>
      </c>
      <c r="C51" s="27">
        <f t="shared" si="0"/>
        <v>16</v>
      </c>
    </row>
    <row r="52" spans="1:3" ht="15.75" thickBot="1">
      <c r="A52" s="17" t="s">
        <v>48</v>
      </c>
      <c r="B52" s="27">
        <v>48</v>
      </c>
      <c r="C52" s="27">
        <f t="shared" si="0"/>
        <v>17</v>
      </c>
    </row>
    <row r="53" spans="1:3" ht="15">
      <c r="A53" s="18" t="s">
        <v>59</v>
      </c>
      <c r="B53" s="26">
        <f>SUM(B55:B62)</f>
        <v>289</v>
      </c>
      <c r="C53" s="26">
        <f>SUM(C55:C62)</f>
        <v>101</v>
      </c>
    </row>
    <row r="54" spans="1:3" ht="15">
      <c r="A54" s="16" t="s">
        <v>49</v>
      </c>
      <c r="B54" s="27">
        <v>0</v>
      </c>
      <c r="C54" s="27">
        <f t="shared" si="0"/>
        <v>0</v>
      </c>
    </row>
    <row r="55" spans="1:3" ht="15">
      <c r="A55" s="16" t="s">
        <v>50</v>
      </c>
      <c r="B55" s="27">
        <v>20</v>
      </c>
      <c r="C55" s="27">
        <f t="shared" si="0"/>
        <v>7</v>
      </c>
    </row>
    <row r="56" spans="1:3" ht="15">
      <c r="A56" s="16" t="s">
        <v>51</v>
      </c>
      <c r="B56" s="27">
        <v>13</v>
      </c>
      <c r="C56" s="27">
        <f t="shared" si="0"/>
        <v>5</v>
      </c>
    </row>
    <row r="57" spans="1:3" ht="15">
      <c r="A57" s="16" t="s">
        <v>52</v>
      </c>
      <c r="B57" s="27">
        <v>17</v>
      </c>
      <c r="C57" s="27">
        <f t="shared" si="0"/>
        <v>6</v>
      </c>
    </row>
    <row r="58" spans="1:3" ht="15">
      <c r="A58" s="16" t="s">
        <v>53</v>
      </c>
      <c r="B58" s="27">
        <v>36</v>
      </c>
      <c r="C58" s="27">
        <f t="shared" si="0"/>
        <v>13</v>
      </c>
    </row>
    <row r="59" spans="1:3" ht="15">
      <c r="A59" s="16" t="s">
        <v>54</v>
      </c>
      <c r="B59" s="27">
        <v>68</v>
      </c>
      <c r="C59" s="27">
        <v>23</v>
      </c>
    </row>
    <row r="60" spans="1:3" ht="15">
      <c r="A60" s="16" t="s">
        <v>55</v>
      </c>
      <c r="B60" s="27">
        <v>41</v>
      </c>
      <c r="C60" s="27">
        <f t="shared" si="0"/>
        <v>14</v>
      </c>
    </row>
    <row r="61" spans="1:3" ht="15">
      <c r="A61" s="16" t="s">
        <v>56</v>
      </c>
      <c r="B61" s="27">
        <v>30</v>
      </c>
      <c r="C61" s="27">
        <f t="shared" si="0"/>
        <v>11</v>
      </c>
    </row>
    <row r="62" spans="1:3" ht="15.75" thickBot="1">
      <c r="A62" s="17" t="s">
        <v>57</v>
      </c>
      <c r="B62" s="27">
        <v>64</v>
      </c>
      <c r="C62" s="27">
        <f t="shared" si="0"/>
        <v>22</v>
      </c>
    </row>
    <row r="63" spans="1:3" ht="15.75" thickBot="1">
      <c r="A63" s="20" t="s">
        <v>58</v>
      </c>
      <c r="B63" s="26">
        <v>5</v>
      </c>
      <c r="C63" s="26">
        <f t="shared" si="0"/>
        <v>2</v>
      </c>
    </row>
    <row r="64" spans="1:3" ht="16.5" thickBot="1">
      <c r="A64" s="21" t="s">
        <v>91</v>
      </c>
      <c r="B64" s="23">
        <f>SUM(B3,B10,B17,B23,B27,B34,B41,B47,B53,B63)</f>
        <v>1714</v>
      </c>
      <c r="C64" s="24">
        <f>SUM(C3,C10,C17,C23,C27,C34,C41,C47,C53,C63)</f>
        <v>600</v>
      </c>
    </row>
    <row r="65" spans="1:3" ht="30" customHeight="1">
      <c r="A65" s="29" t="s">
        <v>101</v>
      </c>
      <c r="B65" s="29"/>
      <c r="C65" s="29"/>
    </row>
  </sheetData>
  <mergeCells count="2">
    <mergeCell ref="A1:C1"/>
    <mergeCell ref="A65:C6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J18"/>
  <sheetViews>
    <sheetView workbookViewId="0">
      <selection activeCell="B10" sqref="B10:J10"/>
    </sheetView>
  </sheetViews>
  <sheetFormatPr defaultRowHeight="14.25"/>
  <cols>
    <col min="1" max="1" width="5.25" style="4" customWidth="1"/>
    <col min="2" max="2" width="5.375" style="4" customWidth="1"/>
    <col min="3" max="3" width="8.875" style="4" customWidth="1"/>
    <col min="4" max="4" width="8.25" style="4" customWidth="1"/>
    <col min="5" max="5" width="6.875" style="4" customWidth="1"/>
    <col min="6" max="6" width="12.5" style="4" customWidth="1"/>
    <col min="7" max="7" width="9.125" style="4" customWidth="1"/>
    <col min="8" max="8" width="9.5" style="4" customWidth="1"/>
    <col min="9" max="9" width="12.125" style="4" customWidth="1"/>
    <col min="10" max="10" width="18.375" style="4" customWidth="1"/>
    <col min="11" max="255" width="9" style="4"/>
    <col min="256" max="256" width="5.25" style="4" customWidth="1"/>
    <col min="257" max="257" width="5.375" style="4" customWidth="1"/>
    <col min="258" max="258" width="8.875" style="4" customWidth="1"/>
    <col min="259" max="259" width="8.25" style="4" customWidth="1"/>
    <col min="260" max="260" width="6.875" style="4" customWidth="1"/>
    <col min="261" max="261" width="12.5" style="4" customWidth="1"/>
    <col min="262" max="262" width="9.125" style="4" customWidth="1"/>
    <col min="263" max="263" width="9.5" style="4" customWidth="1"/>
    <col min="264" max="264" width="12.125" style="4" customWidth="1"/>
    <col min="265" max="265" width="18.375" style="4" customWidth="1"/>
    <col min="266" max="266" width="12.875" style="4" customWidth="1"/>
    <col min="267" max="511" width="9" style="4"/>
    <col min="512" max="512" width="5.25" style="4" customWidth="1"/>
    <col min="513" max="513" width="5.375" style="4" customWidth="1"/>
    <col min="514" max="514" width="8.875" style="4" customWidth="1"/>
    <col min="515" max="515" width="8.25" style="4" customWidth="1"/>
    <col min="516" max="516" width="6.875" style="4" customWidth="1"/>
    <col min="517" max="517" width="12.5" style="4" customWidth="1"/>
    <col min="518" max="518" width="9.125" style="4" customWidth="1"/>
    <col min="519" max="519" width="9.5" style="4" customWidth="1"/>
    <col min="520" max="520" width="12.125" style="4" customWidth="1"/>
    <col min="521" max="521" width="18.375" style="4" customWidth="1"/>
    <col min="522" max="522" width="12.875" style="4" customWidth="1"/>
    <col min="523" max="767" width="9" style="4"/>
    <col min="768" max="768" width="5.25" style="4" customWidth="1"/>
    <col min="769" max="769" width="5.375" style="4" customWidth="1"/>
    <col min="770" max="770" width="8.875" style="4" customWidth="1"/>
    <col min="771" max="771" width="8.25" style="4" customWidth="1"/>
    <col min="772" max="772" width="6.875" style="4" customWidth="1"/>
    <col min="773" max="773" width="12.5" style="4" customWidth="1"/>
    <col min="774" max="774" width="9.125" style="4" customWidth="1"/>
    <col min="775" max="775" width="9.5" style="4" customWidth="1"/>
    <col min="776" max="776" width="12.125" style="4" customWidth="1"/>
    <col min="777" max="777" width="18.375" style="4" customWidth="1"/>
    <col min="778" max="778" width="12.875" style="4" customWidth="1"/>
    <col min="779" max="1023" width="9" style="4"/>
    <col min="1024" max="1024" width="5.25" style="4" customWidth="1"/>
    <col min="1025" max="1025" width="5.375" style="4" customWidth="1"/>
    <col min="1026" max="1026" width="8.875" style="4" customWidth="1"/>
    <col min="1027" max="1027" width="8.25" style="4" customWidth="1"/>
    <col min="1028" max="1028" width="6.875" style="4" customWidth="1"/>
    <col min="1029" max="1029" width="12.5" style="4" customWidth="1"/>
    <col min="1030" max="1030" width="9.125" style="4" customWidth="1"/>
    <col min="1031" max="1031" width="9.5" style="4" customWidth="1"/>
    <col min="1032" max="1032" width="12.125" style="4" customWidth="1"/>
    <col min="1033" max="1033" width="18.375" style="4" customWidth="1"/>
    <col min="1034" max="1034" width="12.875" style="4" customWidth="1"/>
    <col min="1035" max="1279" width="9" style="4"/>
    <col min="1280" max="1280" width="5.25" style="4" customWidth="1"/>
    <col min="1281" max="1281" width="5.375" style="4" customWidth="1"/>
    <col min="1282" max="1282" width="8.875" style="4" customWidth="1"/>
    <col min="1283" max="1283" width="8.25" style="4" customWidth="1"/>
    <col min="1284" max="1284" width="6.875" style="4" customWidth="1"/>
    <col min="1285" max="1285" width="12.5" style="4" customWidth="1"/>
    <col min="1286" max="1286" width="9.125" style="4" customWidth="1"/>
    <col min="1287" max="1287" width="9.5" style="4" customWidth="1"/>
    <col min="1288" max="1288" width="12.125" style="4" customWidth="1"/>
    <col min="1289" max="1289" width="18.375" style="4" customWidth="1"/>
    <col min="1290" max="1290" width="12.875" style="4" customWidth="1"/>
    <col min="1291" max="1535" width="9" style="4"/>
    <col min="1536" max="1536" width="5.25" style="4" customWidth="1"/>
    <col min="1537" max="1537" width="5.375" style="4" customWidth="1"/>
    <col min="1538" max="1538" width="8.875" style="4" customWidth="1"/>
    <col min="1539" max="1539" width="8.25" style="4" customWidth="1"/>
    <col min="1540" max="1540" width="6.875" style="4" customWidth="1"/>
    <col min="1541" max="1541" width="12.5" style="4" customWidth="1"/>
    <col min="1542" max="1542" width="9.125" style="4" customWidth="1"/>
    <col min="1543" max="1543" width="9.5" style="4" customWidth="1"/>
    <col min="1544" max="1544" width="12.125" style="4" customWidth="1"/>
    <col min="1545" max="1545" width="18.375" style="4" customWidth="1"/>
    <col min="1546" max="1546" width="12.875" style="4" customWidth="1"/>
    <col min="1547" max="1791" width="9" style="4"/>
    <col min="1792" max="1792" width="5.25" style="4" customWidth="1"/>
    <col min="1793" max="1793" width="5.375" style="4" customWidth="1"/>
    <col min="1794" max="1794" width="8.875" style="4" customWidth="1"/>
    <col min="1795" max="1795" width="8.25" style="4" customWidth="1"/>
    <col min="1796" max="1796" width="6.875" style="4" customWidth="1"/>
    <col min="1797" max="1797" width="12.5" style="4" customWidth="1"/>
    <col min="1798" max="1798" width="9.125" style="4" customWidth="1"/>
    <col min="1799" max="1799" width="9.5" style="4" customWidth="1"/>
    <col min="1800" max="1800" width="12.125" style="4" customWidth="1"/>
    <col min="1801" max="1801" width="18.375" style="4" customWidth="1"/>
    <col min="1802" max="1802" width="12.875" style="4" customWidth="1"/>
    <col min="1803" max="2047" width="9" style="4"/>
    <col min="2048" max="2048" width="5.25" style="4" customWidth="1"/>
    <col min="2049" max="2049" width="5.375" style="4" customWidth="1"/>
    <col min="2050" max="2050" width="8.875" style="4" customWidth="1"/>
    <col min="2051" max="2051" width="8.25" style="4" customWidth="1"/>
    <col min="2052" max="2052" width="6.875" style="4" customWidth="1"/>
    <col min="2053" max="2053" width="12.5" style="4" customWidth="1"/>
    <col min="2054" max="2054" width="9.125" style="4" customWidth="1"/>
    <col min="2055" max="2055" width="9.5" style="4" customWidth="1"/>
    <col min="2056" max="2056" width="12.125" style="4" customWidth="1"/>
    <col min="2057" max="2057" width="18.375" style="4" customWidth="1"/>
    <col min="2058" max="2058" width="12.875" style="4" customWidth="1"/>
    <col min="2059" max="2303" width="9" style="4"/>
    <col min="2304" max="2304" width="5.25" style="4" customWidth="1"/>
    <col min="2305" max="2305" width="5.375" style="4" customWidth="1"/>
    <col min="2306" max="2306" width="8.875" style="4" customWidth="1"/>
    <col min="2307" max="2307" width="8.25" style="4" customWidth="1"/>
    <col min="2308" max="2308" width="6.875" style="4" customWidth="1"/>
    <col min="2309" max="2309" width="12.5" style="4" customWidth="1"/>
    <col min="2310" max="2310" width="9.125" style="4" customWidth="1"/>
    <col min="2311" max="2311" width="9.5" style="4" customWidth="1"/>
    <col min="2312" max="2312" width="12.125" style="4" customWidth="1"/>
    <col min="2313" max="2313" width="18.375" style="4" customWidth="1"/>
    <col min="2314" max="2314" width="12.875" style="4" customWidth="1"/>
    <col min="2315" max="2559" width="9" style="4"/>
    <col min="2560" max="2560" width="5.25" style="4" customWidth="1"/>
    <col min="2561" max="2561" width="5.375" style="4" customWidth="1"/>
    <col min="2562" max="2562" width="8.875" style="4" customWidth="1"/>
    <col min="2563" max="2563" width="8.25" style="4" customWidth="1"/>
    <col min="2564" max="2564" width="6.875" style="4" customWidth="1"/>
    <col min="2565" max="2565" width="12.5" style="4" customWidth="1"/>
    <col min="2566" max="2566" width="9.125" style="4" customWidth="1"/>
    <col min="2567" max="2567" width="9.5" style="4" customWidth="1"/>
    <col min="2568" max="2568" width="12.125" style="4" customWidth="1"/>
    <col min="2569" max="2569" width="18.375" style="4" customWidth="1"/>
    <col min="2570" max="2570" width="12.875" style="4" customWidth="1"/>
    <col min="2571" max="2815" width="9" style="4"/>
    <col min="2816" max="2816" width="5.25" style="4" customWidth="1"/>
    <col min="2817" max="2817" width="5.375" style="4" customWidth="1"/>
    <col min="2818" max="2818" width="8.875" style="4" customWidth="1"/>
    <col min="2819" max="2819" width="8.25" style="4" customWidth="1"/>
    <col min="2820" max="2820" width="6.875" style="4" customWidth="1"/>
    <col min="2821" max="2821" width="12.5" style="4" customWidth="1"/>
    <col min="2822" max="2822" width="9.125" style="4" customWidth="1"/>
    <col min="2823" max="2823" width="9.5" style="4" customWidth="1"/>
    <col min="2824" max="2824" width="12.125" style="4" customWidth="1"/>
    <col min="2825" max="2825" width="18.375" style="4" customWidth="1"/>
    <col min="2826" max="2826" width="12.875" style="4" customWidth="1"/>
    <col min="2827" max="3071" width="9" style="4"/>
    <col min="3072" max="3072" width="5.25" style="4" customWidth="1"/>
    <col min="3073" max="3073" width="5.375" style="4" customWidth="1"/>
    <col min="3074" max="3074" width="8.875" style="4" customWidth="1"/>
    <col min="3075" max="3075" width="8.25" style="4" customWidth="1"/>
    <col min="3076" max="3076" width="6.875" style="4" customWidth="1"/>
    <col min="3077" max="3077" width="12.5" style="4" customWidth="1"/>
    <col min="3078" max="3078" width="9.125" style="4" customWidth="1"/>
    <col min="3079" max="3079" width="9.5" style="4" customWidth="1"/>
    <col min="3080" max="3080" width="12.125" style="4" customWidth="1"/>
    <col min="3081" max="3081" width="18.375" style="4" customWidth="1"/>
    <col min="3082" max="3082" width="12.875" style="4" customWidth="1"/>
    <col min="3083" max="3327" width="9" style="4"/>
    <col min="3328" max="3328" width="5.25" style="4" customWidth="1"/>
    <col min="3329" max="3329" width="5.375" style="4" customWidth="1"/>
    <col min="3330" max="3330" width="8.875" style="4" customWidth="1"/>
    <col min="3331" max="3331" width="8.25" style="4" customWidth="1"/>
    <col min="3332" max="3332" width="6.875" style="4" customWidth="1"/>
    <col min="3333" max="3333" width="12.5" style="4" customWidth="1"/>
    <col min="3334" max="3334" width="9.125" style="4" customWidth="1"/>
    <col min="3335" max="3335" width="9.5" style="4" customWidth="1"/>
    <col min="3336" max="3336" width="12.125" style="4" customWidth="1"/>
    <col min="3337" max="3337" width="18.375" style="4" customWidth="1"/>
    <col min="3338" max="3338" width="12.875" style="4" customWidth="1"/>
    <col min="3339" max="3583" width="9" style="4"/>
    <col min="3584" max="3584" width="5.25" style="4" customWidth="1"/>
    <col min="3585" max="3585" width="5.375" style="4" customWidth="1"/>
    <col min="3586" max="3586" width="8.875" style="4" customWidth="1"/>
    <col min="3587" max="3587" width="8.25" style="4" customWidth="1"/>
    <col min="3588" max="3588" width="6.875" style="4" customWidth="1"/>
    <col min="3589" max="3589" width="12.5" style="4" customWidth="1"/>
    <col min="3590" max="3590" width="9.125" style="4" customWidth="1"/>
    <col min="3591" max="3591" width="9.5" style="4" customWidth="1"/>
    <col min="3592" max="3592" width="12.125" style="4" customWidth="1"/>
    <col min="3593" max="3593" width="18.375" style="4" customWidth="1"/>
    <col min="3594" max="3594" width="12.875" style="4" customWidth="1"/>
    <col min="3595" max="3839" width="9" style="4"/>
    <col min="3840" max="3840" width="5.25" style="4" customWidth="1"/>
    <col min="3841" max="3841" width="5.375" style="4" customWidth="1"/>
    <col min="3842" max="3842" width="8.875" style="4" customWidth="1"/>
    <col min="3843" max="3843" width="8.25" style="4" customWidth="1"/>
    <col min="3844" max="3844" width="6.875" style="4" customWidth="1"/>
    <col min="3845" max="3845" width="12.5" style="4" customWidth="1"/>
    <col min="3846" max="3846" width="9.125" style="4" customWidth="1"/>
    <col min="3847" max="3847" width="9.5" style="4" customWidth="1"/>
    <col min="3848" max="3848" width="12.125" style="4" customWidth="1"/>
    <col min="3849" max="3849" width="18.375" style="4" customWidth="1"/>
    <col min="3850" max="3850" width="12.875" style="4" customWidth="1"/>
    <col min="3851" max="4095" width="9" style="4"/>
    <col min="4096" max="4096" width="5.25" style="4" customWidth="1"/>
    <col min="4097" max="4097" width="5.375" style="4" customWidth="1"/>
    <col min="4098" max="4098" width="8.875" style="4" customWidth="1"/>
    <col min="4099" max="4099" width="8.25" style="4" customWidth="1"/>
    <col min="4100" max="4100" width="6.875" style="4" customWidth="1"/>
    <col min="4101" max="4101" width="12.5" style="4" customWidth="1"/>
    <col min="4102" max="4102" width="9.125" style="4" customWidth="1"/>
    <col min="4103" max="4103" width="9.5" style="4" customWidth="1"/>
    <col min="4104" max="4104" width="12.125" style="4" customWidth="1"/>
    <col min="4105" max="4105" width="18.375" style="4" customWidth="1"/>
    <col min="4106" max="4106" width="12.875" style="4" customWidth="1"/>
    <col min="4107" max="4351" width="9" style="4"/>
    <col min="4352" max="4352" width="5.25" style="4" customWidth="1"/>
    <col min="4353" max="4353" width="5.375" style="4" customWidth="1"/>
    <col min="4354" max="4354" width="8.875" style="4" customWidth="1"/>
    <col min="4355" max="4355" width="8.25" style="4" customWidth="1"/>
    <col min="4356" max="4356" width="6.875" style="4" customWidth="1"/>
    <col min="4357" max="4357" width="12.5" style="4" customWidth="1"/>
    <col min="4358" max="4358" width="9.125" style="4" customWidth="1"/>
    <col min="4359" max="4359" width="9.5" style="4" customWidth="1"/>
    <col min="4360" max="4360" width="12.125" style="4" customWidth="1"/>
    <col min="4361" max="4361" width="18.375" style="4" customWidth="1"/>
    <col min="4362" max="4362" width="12.875" style="4" customWidth="1"/>
    <col min="4363" max="4607" width="9" style="4"/>
    <col min="4608" max="4608" width="5.25" style="4" customWidth="1"/>
    <col min="4609" max="4609" width="5.375" style="4" customWidth="1"/>
    <col min="4610" max="4610" width="8.875" style="4" customWidth="1"/>
    <col min="4611" max="4611" width="8.25" style="4" customWidth="1"/>
    <col min="4612" max="4612" width="6.875" style="4" customWidth="1"/>
    <col min="4613" max="4613" width="12.5" style="4" customWidth="1"/>
    <col min="4614" max="4614" width="9.125" style="4" customWidth="1"/>
    <col min="4615" max="4615" width="9.5" style="4" customWidth="1"/>
    <col min="4616" max="4616" width="12.125" style="4" customWidth="1"/>
    <col min="4617" max="4617" width="18.375" style="4" customWidth="1"/>
    <col min="4618" max="4618" width="12.875" style="4" customWidth="1"/>
    <col min="4619" max="4863" width="9" style="4"/>
    <col min="4864" max="4864" width="5.25" style="4" customWidth="1"/>
    <col min="4865" max="4865" width="5.375" style="4" customWidth="1"/>
    <col min="4866" max="4866" width="8.875" style="4" customWidth="1"/>
    <col min="4867" max="4867" width="8.25" style="4" customWidth="1"/>
    <col min="4868" max="4868" width="6.875" style="4" customWidth="1"/>
    <col min="4869" max="4869" width="12.5" style="4" customWidth="1"/>
    <col min="4870" max="4870" width="9.125" style="4" customWidth="1"/>
    <col min="4871" max="4871" width="9.5" style="4" customWidth="1"/>
    <col min="4872" max="4872" width="12.125" style="4" customWidth="1"/>
    <col min="4873" max="4873" width="18.375" style="4" customWidth="1"/>
    <col min="4874" max="4874" width="12.875" style="4" customWidth="1"/>
    <col min="4875" max="5119" width="9" style="4"/>
    <col min="5120" max="5120" width="5.25" style="4" customWidth="1"/>
    <col min="5121" max="5121" width="5.375" style="4" customWidth="1"/>
    <col min="5122" max="5122" width="8.875" style="4" customWidth="1"/>
    <col min="5123" max="5123" width="8.25" style="4" customWidth="1"/>
    <col min="5124" max="5124" width="6.875" style="4" customWidth="1"/>
    <col min="5125" max="5125" width="12.5" style="4" customWidth="1"/>
    <col min="5126" max="5126" width="9.125" style="4" customWidth="1"/>
    <col min="5127" max="5127" width="9.5" style="4" customWidth="1"/>
    <col min="5128" max="5128" width="12.125" style="4" customWidth="1"/>
    <col min="5129" max="5129" width="18.375" style="4" customWidth="1"/>
    <col min="5130" max="5130" width="12.875" style="4" customWidth="1"/>
    <col min="5131" max="5375" width="9" style="4"/>
    <col min="5376" max="5376" width="5.25" style="4" customWidth="1"/>
    <col min="5377" max="5377" width="5.375" style="4" customWidth="1"/>
    <col min="5378" max="5378" width="8.875" style="4" customWidth="1"/>
    <col min="5379" max="5379" width="8.25" style="4" customWidth="1"/>
    <col min="5380" max="5380" width="6.875" style="4" customWidth="1"/>
    <col min="5381" max="5381" width="12.5" style="4" customWidth="1"/>
    <col min="5382" max="5382" width="9.125" style="4" customWidth="1"/>
    <col min="5383" max="5383" width="9.5" style="4" customWidth="1"/>
    <col min="5384" max="5384" width="12.125" style="4" customWidth="1"/>
    <col min="5385" max="5385" width="18.375" style="4" customWidth="1"/>
    <col min="5386" max="5386" width="12.875" style="4" customWidth="1"/>
    <col min="5387" max="5631" width="9" style="4"/>
    <col min="5632" max="5632" width="5.25" style="4" customWidth="1"/>
    <col min="5633" max="5633" width="5.375" style="4" customWidth="1"/>
    <col min="5634" max="5634" width="8.875" style="4" customWidth="1"/>
    <col min="5635" max="5635" width="8.25" style="4" customWidth="1"/>
    <col min="5636" max="5636" width="6.875" style="4" customWidth="1"/>
    <col min="5637" max="5637" width="12.5" style="4" customWidth="1"/>
    <col min="5638" max="5638" width="9.125" style="4" customWidth="1"/>
    <col min="5639" max="5639" width="9.5" style="4" customWidth="1"/>
    <col min="5640" max="5640" width="12.125" style="4" customWidth="1"/>
    <col min="5641" max="5641" width="18.375" style="4" customWidth="1"/>
    <col min="5642" max="5642" width="12.875" style="4" customWidth="1"/>
    <col min="5643" max="5887" width="9" style="4"/>
    <col min="5888" max="5888" width="5.25" style="4" customWidth="1"/>
    <col min="5889" max="5889" width="5.375" style="4" customWidth="1"/>
    <col min="5890" max="5890" width="8.875" style="4" customWidth="1"/>
    <col min="5891" max="5891" width="8.25" style="4" customWidth="1"/>
    <col min="5892" max="5892" width="6.875" style="4" customWidth="1"/>
    <col min="5893" max="5893" width="12.5" style="4" customWidth="1"/>
    <col min="5894" max="5894" width="9.125" style="4" customWidth="1"/>
    <col min="5895" max="5895" width="9.5" style="4" customWidth="1"/>
    <col min="5896" max="5896" width="12.125" style="4" customWidth="1"/>
    <col min="5897" max="5897" width="18.375" style="4" customWidth="1"/>
    <col min="5898" max="5898" width="12.875" style="4" customWidth="1"/>
    <col min="5899" max="6143" width="9" style="4"/>
    <col min="6144" max="6144" width="5.25" style="4" customWidth="1"/>
    <col min="6145" max="6145" width="5.375" style="4" customWidth="1"/>
    <col min="6146" max="6146" width="8.875" style="4" customWidth="1"/>
    <col min="6147" max="6147" width="8.25" style="4" customWidth="1"/>
    <col min="6148" max="6148" width="6.875" style="4" customWidth="1"/>
    <col min="6149" max="6149" width="12.5" style="4" customWidth="1"/>
    <col min="6150" max="6150" width="9.125" style="4" customWidth="1"/>
    <col min="6151" max="6151" width="9.5" style="4" customWidth="1"/>
    <col min="6152" max="6152" width="12.125" style="4" customWidth="1"/>
    <col min="6153" max="6153" width="18.375" style="4" customWidth="1"/>
    <col min="6154" max="6154" width="12.875" style="4" customWidth="1"/>
    <col min="6155" max="6399" width="9" style="4"/>
    <col min="6400" max="6400" width="5.25" style="4" customWidth="1"/>
    <col min="6401" max="6401" width="5.375" style="4" customWidth="1"/>
    <col min="6402" max="6402" width="8.875" style="4" customWidth="1"/>
    <col min="6403" max="6403" width="8.25" style="4" customWidth="1"/>
    <col min="6404" max="6404" width="6.875" style="4" customWidth="1"/>
    <col min="6405" max="6405" width="12.5" style="4" customWidth="1"/>
    <col min="6406" max="6406" width="9.125" style="4" customWidth="1"/>
    <col min="6407" max="6407" width="9.5" style="4" customWidth="1"/>
    <col min="6408" max="6408" width="12.125" style="4" customWidth="1"/>
    <col min="6409" max="6409" width="18.375" style="4" customWidth="1"/>
    <col min="6410" max="6410" width="12.875" style="4" customWidth="1"/>
    <col min="6411" max="6655" width="9" style="4"/>
    <col min="6656" max="6656" width="5.25" style="4" customWidth="1"/>
    <col min="6657" max="6657" width="5.375" style="4" customWidth="1"/>
    <col min="6658" max="6658" width="8.875" style="4" customWidth="1"/>
    <col min="6659" max="6659" width="8.25" style="4" customWidth="1"/>
    <col min="6660" max="6660" width="6.875" style="4" customWidth="1"/>
    <col min="6661" max="6661" width="12.5" style="4" customWidth="1"/>
    <col min="6662" max="6662" width="9.125" style="4" customWidth="1"/>
    <col min="6663" max="6663" width="9.5" style="4" customWidth="1"/>
    <col min="6664" max="6664" width="12.125" style="4" customWidth="1"/>
    <col min="6665" max="6665" width="18.375" style="4" customWidth="1"/>
    <col min="6666" max="6666" width="12.875" style="4" customWidth="1"/>
    <col min="6667" max="6911" width="9" style="4"/>
    <col min="6912" max="6912" width="5.25" style="4" customWidth="1"/>
    <col min="6913" max="6913" width="5.375" style="4" customWidth="1"/>
    <col min="6914" max="6914" width="8.875" style="4" customWidth="1"/>
    <col min="6915" max="6915" width="8.25" style="4" customWidth="1"/>
    <col min="6916" max="6916" width="6.875" style="4" customWidth="1"/>
    <col min="6917" max="6917" width="12.5" style="4" customWidth="1"/>
    <col min="6918" max="6918" width="9.125" style="4" customWidth="1"/>
    <col min="6919" max="6919" width="9.5" style="4" customWidth="1"/>
    <col min="6920" max="6920" width="12.125" style="4" customWidth="1"/>
    <col min="6921" max="6921" width="18.375" style="4" customWidth="1"/>
    <col min="6922" max="6922" width="12.875" style="4" customWidth="1"/>
    <col min="6923" max="7167" width="9" style="4"/>
    <col min="7168" max="7168" width="5.25" style="4" customWidth="1"/>
    <col min="7169" max="7169" width="5.375" style="4" customWidth="1"/>
    <col min="7170" max="7170" width="8.875" style="4" customWidth="1"/>
    <col min="7171" max="7171" width="8.25" style="4" customWidth="1"/>
    <col min="7172" max="7172" width="6.875" style="4" customWidth="1"/>
    <col min="7173" max="7173" width="12.5" style="4" customWidth="1"/>
    <col min="7174" max="7174" width="9.125" style="4" customWidth="1"/>
    <col min="7175" max="7175" width="9.5" style="4" customWidth="1"/>
    <col min="7176" max="7176" width="12.125" style="4" customWidth="1"/>
    <col min="7177" max="7177" width="18.375" style="4" customWidth="1"/>
    <col min="7178" max="7178" width="12.875" style="4" customWidth="1"/>
    <col min="7179" max="7423" width="9" style="4"/>
    <col min="7424" max="7424" width="5.25" style="4" customWidth="1"/>
    <col min="7425" max="7425" width="5.375" style="4" customWidth="1"/>
    <col min="7426" max="7426" width="8.875" style="4" customWidth="1"/>
    <col min="7427" max="7427" width="8.25" style="4" customWidth="1"/>
    <col min="7428" max="7428" width="6.875" style="4" customWidth="1"/>
    <col min="7429" max="7429" width="12.5" style="4" customWidth="1"/>
    <col min="7430" max="7430" width="9.125" style="4" customWidth="1"/>
    <col min="7431" max="7431" width="9.5" style="4" customWidth="1"/>
    <col min="7432" max="7432" width="12.125" style="4" customWidth="1"/>
    <col min="7433" max="7433" width="18.375" style="4" customWidth="1"/>
    <col min="7434" max="7434" width="12.875" style="4" customWidth="1"/>
    <col min="7435" max="7679" width="9" style="4"/>
    <col min="7680" max="7680" width="5.25" style="4" customWidth="1"/>
    <col min="7681" max="7681" width="5.375" style="4" customWidth="1"/>
    <col min="7682" max="7682" width="8.875" style="4" customWidth="1"/>
    <col min="7683" max="7683" width="8.25" style="4" customWidth="1"/>
    <col min="7684" max="7684" width="6.875" style="4" customWidth="1"/>
    <col min="7685" max="7685" width="12.5" style="4" customWidth="1"/>
    <col min="7686" max="7686" width="9.125" style="4" customWidth="1"/>
    <col min="7687" max="7687" width="9.5" style="4" customWidth="1"/>
    <col min="7688" max="7688" width="12.125" style="4" customWidth="1"/>
    <col min="7689" max="7689" width="18.375" style="4" customWidth="1"/>
    <col min="7690" max="7690" width="12.875" style="4" customWidth="1"/>
    <col min="7691" max="7935" width="9" style="4"/>
    <col min="7936" max="7936" width="5.25" style="4" customWidth="1"/>
    <col min="7937" max="7937" width="5.375" style="4" customWidth="1"/>
    <col min="7938" max="7938" width="8.875" style="4" customWidth="1"/>
    <col min="7939" max="7939" width="8.25" style="4" customWidth="1"/>
    <col min="7940" max="7940" width="6.875" style="4" customWidth="1"/>
    <col min="7941" max="7941" width="12.5" style="4" customWidth="1"/>
    <col min="7942" max="7942" width="9.125" style="4" customWidth="1"/>
    <col min="7943" max="7943" width="9.5" style="4" customWidth="1"/>
    <col min="7944" max="7944" width="12.125" style="4" customWidth="1"/>
    <col min="7945" max="7945" width="18.375" style="4" customWidth="1"/>
    <col min="7946" max="7946" width="12.875" style="4" customWidth="1"/>
    <col min="7947" max="8191" width="9" style="4"/>
    <col min="8192" max="8192" width="5.25" style="4" customWidth="1"/>
    <col min="8193" max="8193" width="5.375" style="4" customWidth="1"/>
    <col min="8194" max="8194" width="8.875" style="4" customWidth="1"/>
    <col min="8195" max="8195" width="8.25" style="4" customWidth="1"/>
    <col min="8196" max="8196" width="6.875" style="4" customWidth="1"/>
    <col min="8197" max="8197" width="12.5" style="4" customWidth="1"/>
    <col min="8198" max="8198" width="9.125" style="4" customWidth="1"/>
    <col min="8199" max="8199" width="9.5" style="4" customWidth="1"/>
    <col min="8200" max="8200" width="12.125" style="4" customWidth="1"/>
    <col min="8201" max="8201" width="18.375" style="4" customWidth="1"/>
    <col min="8202" max="8202" width="12.875" style="4" customWidth="1"/>
    <col min="8203" max="8447" width="9" style="4"/>
    <col min="8448" max="8448" width="5.25" style="4" customWidth="1"/>
    <col min="8449" max="8449" width="5.375" style="4" customWidth="1"/>
    <col min="8450" max="8450" width="8.875" style="4" customWidth="1"/>
    <col min="8451" max="8451" width="8.25" style="4" customWidth="1"/>
    <col min="8452" max="8452" width="6.875" style="4" customWidth="1"/>
    <col min="8453" max="8453" width="12.5" style="4" customWidth="1"/>
    <col min="8454" max="8454" width="9.125" style="4" customWidth="1"/>
    <col min="8455" max="8455" width="9.5" style="4" customWidth="1"/>
    <col min="8456" max="8456" width="12.125" style="4" customWidth="1"/>
    <col min="8457" max="8457" width="18.375" style="4" customWidth="1"/>
    <col min="8458" max="8458" width="12.875" style="4" customWidth="1"/>
    <col min="8459" max="8703" width="9" style="4"/>
    <col min="8704" max="8704" width="5.25" style="4" customWidth="1"/>
    <col min="8705" max="8705" width="5.375" style="4" customWidth="1"/>
    <col min="8706" max="8706" width="8.875" style="4" customWidth="1"/>
    <col min="8707" max="8707" width="8.25" style="4" customWidth="1"/>
    <col min="8708" max="8708" width="6.875" style="4" customWidth="1"/>
    <col min="8709" max="8709" width="12.5" style="4" customWidth="1"/>
    <col min="8710" max="8710" width="9.125" style="4" customWidth="1"/>
    <col min="8711" max="8711" width="9.5" style="4" customWidth="1"/>
    <col min="8712" max="8712" width="12.125" style="4" customWidth="1"/>
    <col min="8713" max="8713" width="18.375" style="4" customWidth="1"/>
    <col min="8714" max="8714" width="12.875" style="4" customWidth="1"/>
    <col min="8715" max="8959" width="9" style="4"/>
    <col min="8960" max="8960" width="5.25" style="4" customWidth="1"/>
    <col min="8961" max="8961" width="5.375" style="4" customWidth="1"/>
    <col min="8962" max="8962" width="8.875" style="4" customWidth="1"/>
    <col min="8963" max="8963" width="8.25" style="4" customWidth="1"/>
    <col min="8964" max="8964" width="6.875" style="4" customWidth="1"/>
    <col min="8965" max="8965" width="12.5" style="4" customWidth="1"/>
    <col min="8966" max="8966" width="9.125" style="4" customWidth="1"/>
    <col min="8967" max="8967" width="9.5" style="4" customWidth="1"/>
    <col min="8968" max="8968" width="12.125" style="4" customWidth="1"/>
    <col min="8969" max="8969" width="18.375" style="4" customWidth="1"/>
    <col min="8970" max="8970" width="12.875" style="4" customWidth="1"/>
    <col min="8971" max="9215" width="9" style="4"/>
    <col min="9216" max="9216" width="5.25" style="4" customWidth="1"/>
    <col min="9217" max="9217" width="5.375" style="4" customWidth="1"/>
    <col min="9218" max="9218" width="8.875" style="4" customWidth="1"/>
    <col min="9219" max="9219" width="8.25" style="4" customWidth="1"/>
    <col min="9220" max="9220" width="6.875" style="4" customWidth="1"/>
    <col min="9221" max="9221" width="12.5" style="4" customWidth="1"/>
    <col min="9222" max="9222" width="9.125" style="4" customWidth="1"/>
    <col min="9223" max="9223" width="9.5" style="4" customWidth="1"/>
    <col min="9224" max="9224" width="12.125" style="4" customWidth="1"/>
    <col min="9225" max="9225" width="18.375" style="4" customWidth="1"/>
    <col min="9226" max="9226" width="12.875" style="4" customWidth="1"/>
    <col min="9227" max="9471" width="9" style="4"/>
    <col min="9472" max="9472" width="5.25" style="4" customWidth="1"/>
    <col min="9473" max="9473" width="5.375" style="4" customWidth="1"/>
    <col min="9474" max="9474" width="8.875" style="4" customWidth="1"/>
    <col min="9475" max="9475" width="8.25" style="4" customWidth="1"/>
    <col min="9476" max="9476" width="6.875" style="4" customWidth="1"/>
    <col min="9477" max="9477" width="12.5" style="4" customWidth="1"/>
    <col min="9478" max="9478" width="9.125" style="4" customWidth="1"/>
    <col min="9479" max="9479" width="9.5" style="4" customWidth="1"/>
    <col min="9480" max="9480" width="12.125" style="4" customWidth="1"/>
    <col min="9481" max="9481" width="18.375" style="4" customWidth="1"/>
    <col min="9482" max="9482" width="12.875" style="4" customWidth="1"/>
    <col min="9483" max="9727" width="9" style="4"/>
    <col min="9728" max="9728" width="5.25" style="4" customWidth="1"/>
    <col min="9729" max="9729" width="5.375" style="4" customWidth="1"/>
    <col min="9730" max="9730" width="8.875" style="4" customWidth="1"/>
    <col min="9731" max="9731" width="8.25" style="4" customWidth="1"/>
    <col min="9732" max="9732" width="6.875" style="4" customWidth="1"/>
    <col min="9733" max="9733" width="12.5" style="4" customWidth="1"/>
    <col min="9734" max="9734" width="9.125" style="4" customWidth="1"/>
    <col min="9735" max="9735" width="9.5" style="4" customWidth="1"/>
    <col min="9736" max="9736" width="12.125" style="4" customWidth="1"/>
    <col min="9737" max="9737" width="18.375" style="4" customWidth="1"/>
    <col min="9738" max="9738" width="12.875" style="4" customWidth="1"/>
    <col min="9739" max="9983" width="9" style="4"/>
    <col min="9984" max="9984" width="5.25" style="4" customWidth="1"/>
    <col min="9985" max="9985" width="5.375" style="4" customWidth="1"/>
    <col min="9986" max="9986" width="8.875" style="4" customWidth="1"/>
    <col min="9987" max="9987" width="8.25" style="4" customWidth="1"/>
    <col min="9988" max="9988" width="6.875" style="4" customWidth="1"/>
    <col min="9989" max="9989" width="12.5" style="4" customWidth="1"/>
    <col min="9990" max="9990" width="9.125" style="4" customWidth="1"/>
    <col min="9991" max="9991" width="9.5" style="4" customWidth="1"/>
    <col min="9992" max="9992" width="12.125" style="4" customWidth="1"/>
    <col min="9993" max="9993" width="18.375" style="4" customWidth="1"/>
    <col min="9994" max="9994" width="12.875" style="4" customWidth="1"/>
    <col min="9995" max="10239" width="9" style="4"/>
    <col min="10240" max="10240" width="5.25" style="4" customWidth="1"/>
    <col min="10241" max="10241" width="5.375" style="4" customWidth="1"/>
    <col min="10242" max="10242" width="8.875" style="4" customWidth="1"/>
    <col min="10243" max="10243" width="8.25" style="4" customWidth="1"/>
    <col min="10244" max="10244" width="6.875" style="4" customWidth="1"/>
    <col min="10245" max="10245" width="12.5" style="4" customWidth="1"/>
    <col min="10246" max="10246" width="9.125" style="4" customWidth="1"/>
    <col min="10247" max="10247" width="9.5" style="4" customWidth="1"/>
    <col min="10248" max="10248" width="12.125" style="4" customWidth="1"/>
    <col min="10249" max="10249" width="18.375" style="4" customWidth="1"/>
    <col min="10250" max="10250" width="12.875" style="4" customWidth="1"/>
    <col min="10251" max="10495" width="9" style="4"/>
    <col min="10496" max="10496" width="5.25" style="4" customWidth="1"/>
    <col min="10497" max="10497" width="5.375" style="4" customWidth="1"/>
    <col min="10498" max="10498" width="8.875" style="4" customWidth="1"/>
    <col min="10499" max="10499" width="8.25" style="4" customWidth="1"/>
    <col min="10500" max="10500" width="6.875" style="4" customWidth="1"/>
    <col min="10501" max="10501" width="12.5" style="4" customWidth="1"/>
    <col min="10502" max="10502" width="9.125" style="4" customWidth="1"/>
    <col min="10503" max="10503" width="9.5" style="4" customWidth="1"/>
    <col min="10504" max="10504" width="12.125" style="4" customWidth="1"/>
    <col min="10505" max="10505" width="18.375" style="4" customWidth="1"/>
    <col min="10506" max="10506" width="12.875" style="4" customWidth="1"/>
    <col min="10507" max="10751" width="9" style="4"/>
    <col min="10752" max="10752" width="5.25" style="4" customWidth="1"/>
    <col min="10753" max="10753" width="5.375" style="4" customWidth="1"/>
    <col min="10754" max="10754" width="8.875" style="4" customWidth="1"/>
    <col min="10755" max="10755" width="8.25" style="4" customWidth="1"/>
    <col min="10756" max="10756" width="6.875" style="4" customWidth="1"/>
    <col min="10757" max="10757" width="12.5" style="4" customWidth="1"/>
    <col min="10758" max="10758" width="9.125" style="4" customWidth="1"/>
    <col min="10759" max="10759" width="9.5" style="4" customWidth="1"/>
    <col min="10760" max="10760" width="12.125" style="4" customWidth="1"/>
    <col min="10761" max="10761" width="18.375" style="4" customWidth="1"/>
    <col min="10762" max="10762" width="12.875" style="4" customWidth="1"/>
    <col min="10763" max="11007" width="9" style="4"/>
    <col min="11008" max="11008" width="5.25" style="4" customWidth="1"/>
    <col min="11009" max="11009" width="5.375" style="4" customWidth="1"/>
    <col min="11010" max="11010" width="8.875" style="4" customWidth="1"/>
    <col min="11011" max="11011" width="8.25" style="4" customWidth="1"/>
    <col min="11012" max="11012" width="6.875" style="4" customWidth="1"/>
    <col min="11013" max="11013" width="12.5" style="4" customWidth="1"/>
    <col min="11014" max="11014" width="9.125" style="4" customWidth="1"/>
    <col min="11015" max="11015" width="9.5" style="4" customWidth="1"/>
    <col min="11016" max="11016" width="12.125" style="4" customWidth="1"/>
    <col min="11017" max="11017" width="18.375" style="4" customWidth="1"/>
    <col min="11018" max="11018" width="12.875" style="4" customWidth="1"/>
    <col min="11019" max="11263" width="9" style="4"/>
    <col min="11264" max="11264" width="5.25" style="4" customWidth="1"/>
    <col min="11265" max="11265" width="5.375" style="4" customWidth="1"/>
    <col min="11266" max="11266" width="8.875" style="4" customWidth="1"/>
    <col min="11267" max="11267" width="8.25" style="4" customWidth="1"/>
    <col min="11268" max="11268" width="6.875" style="4" customWidth="1"/>
    <col min="11269" max="11269" width="12.5" style="4" customWidth="1"/>
    <col min="11270" max="11270" width="9.125" style="4" customWidth="1"/>
    <col min="11271" max="11271" width="9.5" style="4" customWidth="1"/>
    <col min="11272" max="11272" width="12.125" style="4" customWidth="1"/>
    <col min="11273" max="11273" width="18.375" style="4" customWidth="1"/>
    <col min="11274" max="11274" width="12.875" style="4" customWidth="1"/>
    <col min="11275" max="11519" width="9" style="4"/>
    <col min="11520" max="11520" width="5.25" style="4" customWidth="1"/>
    <col min="11521" max="11521" width="5.375" style="4" customWidth="1"/>
    <col min="11522" max="11522" width="8.875" style="4" customWidth="1"/>
    <col min="11523" max="11523" width="8.25" style="4" customWidth="1"/>
    <col min="11524" max="11524" width="6.875" style="4" customWidth="1"/>
    <col min="11525" max="11525" width="12.5" style="4" customWidth="1"/>
    <col min="11526" max="11526" width="9.125" style="4" customWidth="1"/>
    <col min="11527" max="11527" width="9.5" style="4" customWidth="1"/>
    <col min="11528" max="11528" width="12.125" style="4" customWidth="1"/>
    <col min="11529" max="11529" width="18.375" style="4" customWidth="1"/>
    <col min="11530" max="11530" width="12.875" style="4" customWidth="1"/>
    <col min="11531" max="11775" width="9" style="4"/>
    <col min="11776" max="11776" width="5.25" style="4" customWidth="1"/>
    <col min="11777" max="11777" width="5.375" style="4" customWidth="1"/>
    <col min="11778" max="11778" width="8.875" style="4" customWidth="1"/>
    <col min="11779" max="11779" width="8.25" style="4" customWidth="1"/>
    <col min="11780" max="11780" width="6.875" style="4" customWidth="1"/>
    <col min="11781" max="11781" width="12.5" style="4" customWidth="1"/>
    <col min="11782" max="11782" width="9.125" style="4" customWidth="1"/>
    <col min="11783" max="11783" width="9.5" style="4" customWidth="1"/>
    <col min="11784" max="11784" width="12.125" style="4" customWidth="1"/>
    <col min="11785" max="11785" width="18.375" style="4" customWidth="1"/>
    <col min="11786" max="11786" width="12.875" style="4" customWidth="1"/>
    <col min="11787" max="12031" width="9" style="4"/>
    <col min="12032" max="12032" width="5.25" style="4" customWidth="1"/>
    <col min="12033" max="12033" width="5.375" style="4" customWidth="1"/>
    <col min="12034" max="12034" width="8.875" style="4" customWidth="1"/>
    <col min="12035" max="12035" width="8.25" style="4" customWidth="1"/>
    <col min="12036" max="12036" width="6.875" style="4" customWidth="1"/>
    <col min="12037" max="12037" width="12.5" style="4" customWidth="1"/>
    <col min="12038" max="12038" width="9.125" style="4" customWidth="1"/>
    <col min="12039" max="12039" width="9.5" style="4" customWidth="1"/>
    <col min="12040" max="12040" width="12.125" style="4" customWidth="1"/>
    <col min="12041" max="12041" width="18.375" style="4" customWidth="1"/>
    <col min="12042" max="12042" width="12.875" style="4" customWidth="1"/>
    <col min="12043" max="12287" width="9" style="4"/>
    <col min="12288" max="12288" width="5.25" style="4" customWidth="1"/>
    <col min="12289" max="12289" width="5.375" style="4" customWidth="1"/>
    <col min="12290" max="12290" width="8.875" style="4" customWidth="1"/>
    <col min="12291" max="12291" width="8.25" style="4" customWidth="1"/>
    <col min="12292" max="12292" width="6.875" style="4" customWidth="1"/>
    <col min="12293" max="12293" width="12.5" style="4" customWidth="1"/>
    <col min="12294" max="12294" width="9.125" style="4" customWidth="1"/>
    <col min="12295" max="12295" width="9.5" style="4" customWidth="1"/>
    <col min="12296" max="12296" width="12.125" style="4" customWidth="1"/>
    <col min="12297" max="12297" width="18.375" style="4" customWidth="1"/>
    <col min="12298" max="12298" width="12.875" style="4" customWidth="1"/>
    <col min="12299" max="12543" width="9" style="4"/>
    <col min="12544" max="12544" width="5.25" style="4" customWidth="1"/>
    <col min="12545" max="12545" width="5.375" style="4" customWidth="1"/>
    <col min="12546" max="12546" width="8.875" style="4" customWidth="1"/>
    <col min="12547" max="12547" width="8.25" style="4" customWidth="1"/>
    <col min="12548" max="12548" width="6.875" style="4" customWidth="1"/>
    <col min="12549" max="12549" width="12.5" style="4" customWidth="1"/>
    <col min="12550" max="12550" width="9.125" style="4" customWidth="1"/>
    <col min="12551" max="12551" width="9.5" style="4" customWidth="1"/>
    <col min="12552" max="12552" width="12.125" style="4" customWidth="1"/>
    <col min="12553" max="12553" width="18.375" style="4" customWidth="1"/>
    <col min="12554" max="12554" width="12.875" style="4" customWidth="1"/>
    <col min="12555" max="12799" width="9" style="4"/>
    <col min="12800" max="12800" width="5.25" style="4" customWidth="1"/>
    <col min="12801" max="12801" width="5.375" style="4" customWidth="1"/>
    <col min="12802" max="12802" width="8.875" style="4" customWidth="1"/>
    <col min="12803" max="12803" width="8.25" style="4" customWidth="1"/>
    <col min="12804" max="12804" width="6.875" style="4" customWidth="1"/>
    <col min="12805" max="12805" width="12.5" style="4" customWidth="1"/>
    <col min="12806" max="12806" width="9.125" style="4" customWidth="1"/>
    <col min="12807" max="12807" width="9.5" style="4" customWidth="1"/>
    <col min="12808" max="12808" width="12.125" style="4" customWidth="1"/>
    <col min="12809" max="12809" width="18.375" style="4" customWidth="1"/>
    <col min="12810" max="12810" width="12.875" style="4" customWidth="1"/>
    <col min="12811" max="13055" width="9" style="4"/>
    <col min="13056" max="13056" width="5.25" style="4" customWidth="1"/>
    <col min="13057" max="13057" width="5.375" style="4" customWidth="1"/>
    <col min="13058" max="13058" width="8.875" style="4" customWidth="1"/>
    <col min="13059" max="13059" width="8.25" style="4" customWidth="1"/>
    <col min="13060" max="13060" width="6.875" style="4" customWidth="1"/>
    <col min="13061" max="13061" width="12.5" style="4" customWidth="1"/>
    <col min="13062" max="13062" width="9.125" style="4" customWidth="1"/>
    <col min="13063" max="13063" width="9.5" style="4" customWidth="1"/>
    <col min="13064" max="13064" width="12.125" style="4" customWidth="1"/>
    <col min="13065" max="13065" width="18.375" style="4" customWidth="1"/>
    <col min="13066" max="13066" width="12.875" style="4" customWidth="1"/>
    <col min="13067" max="13311" width="9" style="4"/>
    <col min="13312" max="13312" width="5.25" style="4" customWidth="1"/>
    <col min="13313" max="13313" width="5.375" style="4" customWidth="1"/>
    <col min="13314" max="13314" width="8.875" style="4" customWidth="1"/>
    <col min="13315" max="13315" width="8.25" style="4" customWidth="1"/>
    <col min="13316" max="13316" width="6.875" style="4" customWidth="1"/>
    <col min="13317" max="13317" width="12.5" style="4" customWidth="1"/>
    <col min="13318" max="13318" width="9.125" style="4" customWidth="1"/>
    <col min="13319" max="13319" width="9.5" style="4" customWidth="1"/>
    <col min="13320" max="13320" width="12.125" style="4" customWidth="1"/>
    <col min="13321" max="13321" width="18.375" style="4" customWidth="1"/>
    <col min="13322" max="13322" width="12.875" style="4" customWidth="1"/>
    <col min="13323" max="13567" width="9" style="4"/>
    <col min="13568" max="13568" width="5.25" style="4" customWidth="1"/>
    <col min="13569" max="13569" width="5.375" style="4" customWidth="1"/>
    <col min="13570" max="13570" width="8.875" style="4" customWidth="1"/>
    <col min="13571" max="13571" width="8.25" style="4" customWidth="1"/>
    <col min="13572" max="13572" width="6.875" style="4" customWidth="1"/>
    <col min="13573" max="13573" width="12.5" style="4" customWidth="1"/>
    <col min="13574" max="13574" width="9.125" style="4" customWidth="1"/>
    <col min="13575" max="13575" width="9.5" style="4" customWidth="1"/>
    <col min="13576" max="13576" width="12.125" style="4" customWidth="1"/>
    <col min="13577" max="13577" width="18.375" style="4" customWidth="1"/>
    <col min="13578" max="13578" width="12.875" style="4" customWidth="1"/>
    <col min="13579" max="13823" width="9" style="4"/>
    <col min="13824" max="13824" width="5.25" style="4" customWidth="1"/>
    <col min="13825" max="13825" width="5.375" style="4" customWidth="1"/>
    <col min="13826" max="13826" width="8.875" style="4" customWidth="1"/>
    <col min="13827" max="13827" width="8.25" style="4" customWidth="1"/>
    <col min="13828" max="13828" width="6.875" style="4" customWidth="1"/>
    <col min="13829" max="13829" width="12.5" style="4" customWidth="1"/>
    <col min="13830" max="13830" width="9.125" style="4" customWidth="1"/>
    <col min="13831" max="13831" width="9.5" style="4" customWidth="1"/>
    <col min="13832" max="13832" width="12.125" style="4" customWidth="1"/>
    <col min="13833" max="13833" width="18.375" style="4" customWidth="1"/>
    <col min="13834" max="13834" width="12.875" style="4" customWidth="1"/>
    <col min="13835" max="14079" width="9" style="4"/>
    <col min="14080" max="14080" width="5.25" style="4" customWidth="1"/>
    <col min="14081" max="14081" width="5.375" style="4" customWidth="1"/>
    <col min="14082" max="14082" width="8.875" style="4" customWidth="1"/>
    <col min="14083" max="14083" width="8.25" style="4" customWidth="1"/>
    <col min="14084" max="14084" width="6.875" style="4" customWidth="1"/>
    <col min="14085" max="14085" width="12.5" style="4" customWidth="1"/>
    <col min="14086" max="14086" width="9.125" style="4" customWidth="1"/>
    <col min="14087" max="14087" width="9.5" style="4" customWidth="1"/>
    <col min="14088" max="14088" width="12.125" style="4" customWidth="1"/>
    <col min="14089" max="14089" width="18.375" style="4" customWidth="1"/>
    <col min="14090" max="14090" width="12.875" style="4" customWidth="1"/>
    <col min="14091" max="14335" width="9" style="4"/>
    <col min="14336" max="14336" width="5.25" style="4" customWidth="1"/>
    <col min="14337" max="14337" width="5.375" style="4" customWidth="1"/>
    <col min="14338" max="14338" width="8.875" style="4" customWidth="1"/>
    <col min="14339" max="14339" width="8.25" style="4" customWidth="1"/>
    <col min="14340" max="14340" width="6.875" style="4" customWidth="1"/>
    <col min="14341" max="14341" width="12.5" style="4" customWidth="1"/>
    <col min="14342" max="14342" width="9.125" style="4" customWidth="1"/>
    <col min="14343" max="14343" width="9.5" style="4" customWidth="1"/>
    <col min="14344" max="14344" width="12.125" style="4" customWidth="1"/>
    <col min="14345" max="14345" width="18.375" style="4" customWidth="1"/>
    <col min="14346" max="14346" width="12.875" style="4" customWidth="1"/>
    <col min="14347" max="14591" width="9" style="4"/>
    <col min="14592" max="14592" width="5.25" style="4" customWidth="1"/>
    <col min="14593" max="14593" width="5.375" style="4" customWidth="1"/>
    <col min="14594" max="14594" width="8.875" style="4" customWidth="1"/>
    <col min="14595" max="14595" width="8.25" style="4" customWidth="1"/>
    <col min="14596" max="14596" width="6.875" style="4" customWidth="1"/>
    <col min="14597" max="14597" width="12.5" style="4" customWidth="1"/>
    <col min="14598" max="14598" width="9.125" style="4" customWidth="1"/>
    <col min="14599" max="14599" width="9.5" style="4" customWidth="1"/>
    <col min="14600" max="14600" width="12.125" style="4" customWidth="1"/>
    <col min="14601" max="14601" width="18.375" style="4" customWidth="1"/>
    <col min="14602" max="14602" width="12.875" style="4" customWidth="1"/>
    <col min="14603" max="14847" width="9" style="4"/>
    <col min="14848" max="14848" width="5.25" style="4" customWidth="1"/>
    <col min="14849" max="14849" width="5.375" style="4" customWidth="1"/>
    <col min="14850" max="14850" width="8.875" style="4" customWidth="1"/>
    <col min="14851" max="14851" width="8.25" style="4" customWidth="1"/>
    <col min="14852" max="14852" width="6.875" style="4" customWidth="1"/>
    <col min="14853" max="14853" width="12.5" style="4" customWidth="1"/>
    <col min="14854" max="14854" width="9.125" style="4" customWidth="1"/>
    <col min="14855" max="14855" width="9.5" style="4" customWidth="1"/>
    <col min="14856" max="14856" width="12.125" style="4" customWidth="1"/>
    <col min="14857" max="14857" width="18.375" style="4" customWidth="1"/>
    <col min="14858" max="14858" width="12.875" style="4" customWidth="1"/>
    <col min="14859" max="15103" width="9" style="4"/>
    <col min="15104" max="15104" width="5.25" style="4" customWidth="1"/>
    <col min="15105" max="15105" width="5.375" style="4" customWidth="1"/>
    <col min="15106" max="15106" width="8.875" style="4" customWidth="1"/>
    <col min="15107" max="15107" width="8.25" style="4" customWidth="1"/>
    <col min="15108" max="15108" width="6.875" style="4" customWidth="1"/>
    <col min="15109" max="15109" width="12.5" style="4" customWidth="1"/>
    <col min="15110" max="15110" width="9.125" style="4" customWidth="1"/>
    <col min="15111" max="15111" width="9.5" style="4" customWidth="1"/>
    <col min="15112" max="15112" width="12.125" style="4" customWidth="1"/>
    <col min="15113" max="15113" width="18.375" style="4" customWidth="1"/>
    <col min="15114" max="15114" width="12.875" style="4" customWidth="1"/>
    <col min="15115" max="15359" width="9" style="4"/>
    <col min="15360" max="15360" width="5.25" style="4" customWidth="1"/>
    <col min="15361" max="15361" width="5.375" style="4" customWidth="1"/>
    <col min="15362" max="15362" width="8.875" style="4" customWidth="1"/>
    <col min="15363" max="15363" width="8.25" style="4" customWidth="1"/>
    <col min="15364" max="15364" width="6.875" style="4" customWidth="1"/>
    <col min="15365" max="15365" width="12.5" style="4" customWidth="1"/>
    <col min="15366" max="15366" width="9.125" style="4" customWidth="1"/>
    <col min="15367" max="15367" width="9.5" style="4" customWidth="1"/>
    <col min="15368" max="15368" width="12.125" style="4" customWidth="1"/>
    <col min="15369" max="15369" width="18.375" style="4" customWidth="1"/>
    <col min="15370" max="15370" width="12.875" style="4" customWidth="1"/>
    <col min="15371" max="15615" width="9" style="4"/>
    <col min="15616" max="15616" width="5.25" style="4" customWidth="1"/>
    <col min="15617" max="15617" width="5.375" style="4" customWidth="1"/>
    <col min="15618" max="15618" width="8.875" style="4" customWidth="1"/>
    <col min="15619" max="15619" width="8.25" style="4" customWidth="1"/>
    <col min="15620" max="15620" width="6.875" style="4" customWidth="1"/>
    <col min="15621" max="15621" width="12.5" style="4" customWidth="1"/>
    <col min="15622" max="15622" width="9.125" style="4" customWidth="1"/>
    <col min="15623" max="15623" width="9.5" style="4" customWidth="1"/>
    <col min="15624" max="15624" width="12.125" style="4" customWidth="1"/>
    <col min="15625" max="15625" width="18.375" style="4" customWidth="1"/>
    <col min="15626" max="15626" width="12.875" style="4" customWidth="1"/>
    <col min="15627" max="15871" width="9" style="4"/>
    <col min="15872" max="15872" width="5.25" style="4" customWidth="1"/>
    <col min="15873" max="15873" width="5.375" style="4" customWidth="1"/>
    <col min="15874" max="15874" width="8.875" style="4" customWidth="1"/>
    <col min="15875" max="15875" width="8.25" style="4" customWidth="1"/>
    <col min="15876" max="15876" width="6.875" style="4" customWidth="1"/>
    <col min="15877" max="15877" width="12.5" style="4" customWidth="1"/>
    <col min="15878" max="15878" width="9.125" style="4" customWidth="1"/>
    <col min="15879" max="15879" width="9.5" style="4" customWidth="1"/>
    <col min="15880" max="15880" width="12.125" style="4" customWidth="1"/>
    <col min="15881" max="15881" width="18.375" style="4" customWidth="1"/>
    <col min="15882" max="15882" width="12.875" style="4" customWidth="1"/>
    <col min="15883" max="16127" width="9" style="4"/>
    <col min="16128" max="16128" width="5.25" style="4" customWidth="1"/>
    <col min="16129" max="16129" width="5.375" style="4" customWidth="1"/>
    <col min="16130" max="16130" width="8.875" style="4" customWidth="1"/>
    <col min="16131" max="16131" width="8.25" style="4" customWidth="1"/>
    <col min="16132" max="16132" width="6.875" style="4" customWidth="1"/>
    <col min="16133" max="16133" width="12.5" style="4" customWidth="1"/>
    <col min="16134" max="16134" width="9.125" style="4" customWidth="1"/>
    <col min="16135" max="16135" width="9.5" style="4" customWidth="1"/>
    <col min="16136" max="16136" width="12.125" style="4" customWidth="1"/>
    <col min="16137" max="16137" width="18.375" style="4" customWidth="1"/>
    <col min="16138" max="16138" width="12.875" style="4" customWidth="1"/>
    <col min="16139" max="16384" width="9" style="4"/>
  </cols>
  <sheetData>
    <row r="1" spans="1:10">
      <c r="A1" s="5" t="s">
        <v>73</v>
      </c>
      <c r="B1" s="6"/>
      <c r="C1" s="6"/>
      <c r="D1" s="6"/>
      <c r="E1" s="6"/>
      <c r="F1" s="6"/>
    </row>
    <row r="2" spans="1:10" ht="20.25">
      <c r="A2" s="30" t="s">
        <v>74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1" t="s">
        <v>102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3" customFormat="1" ht="13.5" hidden="1">
      <c r="A4" s="7"/>
      <c r="B4" s="8"/>
      <c r="C4" s="9"/>
      <c r="D4" s="9"/>
      <c r="E4" s="9"/>
      <c r="F4" s="9"/>
      <c r="J4" s="8"/>
    </row>
    <row r="5" spans="1:10">
      <c r="A5" s="32" t="s">
        <v>75</v>
      </c>
      <c r="B5" s="32"/>
      <c r="C5" s="32"/>
      <c r="D5" s="32"/>
      <c r="E5" s="32" t="s">
        <v>76</v>
      </c>
      <c r="F5" s="32"/>
      <c r="G5" s="32"/>
      <c r="H5" s="32"/>
      <c r="I5" s="32"/>
      <c r="J5" s="32"/>
    </row>
    <row r="6" spans="1:10">
      <c r="A6" s="32" t="s">
        <v>60</v>
      </c>
      <c r="B6" s="32"/>
      <c r="C6" s="32"/>
      <c r="D6" s="32"/>
      <c r="E6" s="32" t="s">
        <v>77</v>
      </c>
      <c r="F6" s="32"/>
      <c r="G6" s="32"/>
      <c r="H6" s="33"/>
      <c r="I6" s="33"/>
      <c r="J6" s="33"/>
    </row>
    <row r="7" spans="1:10">
      <c r="A7" s="32" t="s">
        <v>78</v>
      </c>
      <c r="B7" s="32"/>
      <c r="C7" s="32"/>
      <c r="D7" s="32"/>
      <c r="E7" s="35" t="s">
        <v>79</v>
      </c>
      <c r="F7" s="35"/>
      <c r="G7" s="37"/>
      <c r="H7" s="38"/>
      <c r="I7" s="38"/>
      <c r="J7" s="38"/>
    </row>
    <row r="8" spans="1:10">
      <c r="A8" s="32"/>
      <c r="B8" s="32"/>
      <c r="C8" s="32"/>
      <c r="D8" s="32"/>
      <c r="E8" s="32" t="s">
        <v>80</v>
      </c>
      <c r="F8" s="32"/>
      <c r="G8" s="39"/>
      <c r="H8" s="38"/>
      <c r="I8" s="38"/>
      <c r="J8" s="38"/>
    </row>
    <row r="9" spans="1:10">
      <c r="A9" s="32"/>
      <c r="B9" s="33"/>
      <c r="C9" s="33"/>
      <c r="D9" s="33"/>
      <c r="E9" s="33" t="s">
        <v>81</v>
      </c>
      <c r="F9" s="33"/>
      <c r="G9" s="40"/>
      <c r="H9" s="41">
        <v>600</v>
      </c>
      <c r="I9" s="41"/>
      <c r="J9" s="41"/>
    </row>
    <row r="10" spans="1:10" ht="48">
      <c r="A10" s="10" t="s">
        <v>82</v>
      </c>
      <c r="B10" s="35" t="s">
        <v>85</v>
      </c>
      <c r="C10" s="35"/>
      <c r="D10" s="35"/>
      <c r="E10" s="35"/>
      <c r="F10" s="35"/>
      <c r="G10" s="35"/>
      <c r="H10" s="35"/>
      <c r="I10" s="35"/>
      <c r="J10" s="35"/>
    </row>
    <row r="11" spans="1:10" ht="24">
      <c r="A11" s="32" t="s">
        <v>61</v>
      </c>
      <c r="B11" s="22" t="s">
        <v>62</v>
      </c>
      <c r="C11" s="22" t="s">
        <v>63</v>
      </c>
      <c r="D11" s="32" t="s">
        <v>64</v>
      </c>
      <c r="E11" s="32"/>
      <c r="F11" s="32"/>
      <c r="G11" s="32"/>
      <c r="H11" s="32"/>
      <c r="I11" s="32"/>
      <c r="J11" s="11" t="s">
        <v>65</v>
      </c>
    </row>
    <row r="12" spans="1:10" ht="30" customHeight="1">
      <c r="A12" s="32"/>
      <c r="B12" s="32" t="s">
        <v>66</v>
      </c>
      <c r="C12" s="25" t="s">
        <v>67</v>
      </c>
      <c r="D12" s="34" t="s">
        <v>93</v>
      </c>
      <c r="E12" s="34"/>
      <c r="F12" s="34"/>
      <c r="G12" s="34"/>
      <c r="H12" s="34"/>
      <c r="I12" s="34"/>
      <c r="J12" s="12" t="s">
        <v>92</v>
      </c>
    </row>
    <row r="13" spans="1:10" ht="28.5" customHeight="1">
      <c r="A13" s="32"/>
      <c r="B13" s="32"/>
      <c r="C13" s="25" t="s">
        <v>68</v>
      </c>
      <c r="D13" s="36" t="s">
        <v>94</v>
      </c>
      <c r="E13" s="36"/>
      <c r="F13" s="36"/>
      <c r="G13" s="36"/>
      <c r="H13" s="36"/>
      <c r="I13" s="36"/>
      <c r="J13" s="12" t="s">
        <v>96</v>
      </c>
    </row>
    <row r="14" spans="1:10" ht="32.25" customHeight="1">
      <c r="A14" s="32"/>
      <c r="B14" s="32"/>
      <c r="C14" s="25" t="s">
        <v>69</v>
      </c>
      <c r="D14" s="36" t="s">
        <v>95</v>
      </c>
      <c r="E14" s="36"/>
      <c r="F14" s="36"/>
      <c r="G14" s="36"/>
      <c r="H14" s="36"/>
      <c r="I14" s="36"/>
      <c r="J14" s="28">
        <v>44500</v>
      </c>
    </row>
    <row r="15" spans="1:10">
      <c r="A15" s="32"/>
      <c r="B15" s="32" t="s">
        <v>70</v>
      </c>
      <c r="C15" s="22" t="s">
        <v>69</v>
      </c>
      <c r="D15" s="34" t="s">
        <v>86</v>
      </c>
      <c r="E15" s="34"/>
      <c r="F15" s="34"/>
      <c r="G15" s="34"/>
      <c r="H15" s="34"/>
      <c r="I15" s="34"/>
      <c r="J15" s="12" t="s">
        <v>72</v>
      </c>
    </row>
    <row r="16" spans="1:10">
      <c r="A16" s="32"/>
      <c r="B16" s="32"/>
      <c r="C16" s="32" t="s">
        <v>83</v>
      </c>
      <c r="D16" s="34" t="s">
        <v>98</v>
      </c>
      <c r="E16" s="34"/>
      <c r="F16" s="34"/>
      <c r="G16" s="34"/>
      <c r="H16" s="34"/>
      <c r="I16" s="34"/>
      <c r="J16" s="12" t="s">
        <v>97</v>
      </c>
    </row>
    <row r="17" spans="1:10">
      <c r="A17" s="32"/>
      <c r="B17" s="32"/>
      <c r="C17" s="32"/>
      <c r="D17" s="34" t="s">
        <v>99</v>
      </c>
      <c r="E17" s="34"/>
      <c r="F17" s="34"/>
      <c r="G17" s="34"/>
      <c r="H17" s="34"/>
      <c r="I17" s="34"/>
      <c r="J17" s="12" t="s">
        <v>97</v>
      </c>
    </row>
    <row r="18" spans="1:10" ht="47.25" customHeight="1">
      <c r="A18" s="32"/>
      <c r="B18" s="12" t="s">
        <v>71</v>
      </c>
      <c r="C18" s="12" t="s">
        <v>100</v>
      </c>
      <c r="D18" s="34" t="s">
        <v>84</v>
      </c>
      <c r="E18" s="34"/>
      <c r="F18" s="34"/>
      <c r="G18" s="34"/>
      <c r="H18" s="34"/>
      <c r="I18" s="34"/>
      <c r="J18" s="13" t="s">
        <v>72</v>
      </c>
    </row>
  </sheetData>
  <mergeCells count="26">
    <mergeCell ref="A7:D9"/>
    <mergeCell ref="E7:G7"/>
    <mergeCell ref="H7:J7"/>
    <mergeCell ref="E8:G8"/>
    <mergeCell ref="H8:J8"/>
    <mergeCell ref="E9:G9"/>
    <mergeCell ref="H9:J9"/>
    <mergeCell ref="D18:I18"/>
    <mergeCell ref="B10:J10"/>
    <mergeCell ref="A11:A18"/>
    <mergeCell ref="D11:I11"/>
    <mergeCell ref="B12:B14"/>
    <mergeCell ref="D12:I12"/>
    <mergeCell ref="D13:I13"/>
    <mergeCell ref="B15:B17"/>
    <mergeCell ref="D15:I15"/>
    <mergeCell ref="C16:C17"/>
    <mergeCell ref="D16:I16"/>
    <mergeCell ref="D17:I17"/>
    <mergeCell ref="D14:I14"/>
    <mergeCell ref="A2:J2"/>
    <mergeCell ref="A3:J3"/>
    <mergeCell ref="A5:D5"/>
    <mergeCell ref="E5:J5"/>
    <mergeCell ref="A6:D6"/>
    <mergeCell ref="E6:J6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无障碍改造资金</vt:lpstr>
      <vt:lpstr>维权部绩效表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2021-03-11T06:36:01Z</dcterms:modified>
</cp:coreProperties>
</file>